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codeName="ЭтаКнига" defaultThemeVersion="124226"/>
  <bookViews>
    <workbookView xWindow="0" yWindow="0" windowWidth="29040" windowHeight="16440" activeTab="4"/>
  </bookViews>
  <sheets>
    <sheet name="Инструкция" sheetId="4" r:id="rId1"/>
    <sheet name="Информация о проблемах" sheetId="5" r:id="rId2"/>
    <sheet name="Протокол" sheetId="1" r:id="rId3"/>
    <sheet name="служ" sheetId="2" state="veryHidden" r:id="rId4"/>
    <sheet name="Elektronnyi protokol provedenii" sheetId="3" r:id="rId5"/>
    <sheet name="служ1" sheetId="6" state="hidden" r:id="rId6"/>
  </sheets>
  <definedNames>
    <definedName name="_ftn1" localSheetId="2">Протокол!$F$9</definedName>
    <definedName name="_ftnref1" localSheetId="2">Протокол!$H$6</definedName>
    <definedName name="login">служ1!$B:$B</definedName>
    <definedName name="nameOO">служ1!$A:$A</definedName>
  </definedNames>
  <calcPr calcId="125725"/>
</workbook>
</file>

<file path=xl/calcChain.xml><?xml version="1.0" encoding="utf-8"?>
<calcChain xmlns="http://schemas.openxmlformats.org/spreadsheetml/2006/main">
  <c r="G6" i="3"/>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5"/>
  <c r="J12" i="5" l="1"/>
  <c r="C1"/>
  <c r="Q1" i="3"/>
  <c r="P1"/>
  <c r="J11" i="5"/>
  <c r="A11" s="1"/>
  <c r="L7"/>
  <c r="L8"/>
  <c r="L9"/>
  <c r="L10"/>
  <c r="A10" s="1"/>
  <c r="L6"/>
  <c r="N4" i="1"/>
  <c r="N3"/>
  <c r="O1" i="3"/>
  <c r="N1"/>
  <c r="M1"/>
  <c r="L1"/>
  <c r="K1"/>
  <c r="J1"/>
  <c r="I1"/>
  <c r="H1"/>
  <c r="G1"/>
  <c r="F1"/>
  <c r="K7" i="5"/>
  <c r="K8"/>
  <c r="K9"/>
  <c r="K10"/>
  <c r="K6"/>
  <c r="C1" i="1"/>
  <c r="J7" i="5"/>
  <c r="J8"/>
  <c r="A8" s="1"/>
  <c r="J9"/>
  <c r="J10"/>
  <c r="J6"/>
  <c r="A305" i="3"/>
  <c r="B6"/>
  <c r="C6"/>
  <c r="D6"/>
  <c r="E6"/>
  <c r="F6"/>
  <c r="B7"/>
  <c r="C7"/>
  <c r="D7"/>
  <c r="E7"/>
  <c r="F7"/>
  <c r="B8"/>
  <c r="C8"/>
  <c r="D8"/>
  <c r="E8"/>
  <c r="F8"/>
  <c r="B9"/>
  <c r="C9"/>
  <c r="D9"/>
  <c r="E9"/>
  <c r="F9"/>
  <c r="B10"/>
  <c r="C10"/>
  <c r="D10"/>
  <c r="E10"/>
  <c r="F10"/>
  <c r="B11"/>
  <c r="C11"/>
  <c r="D11"/>
  <c r="E11"/>
  <c r="F11"/>
  <c r="B12"/>
  <c r="C12"/>
  <c r="D12"/>
  <c r="E12"/>
  <c r="F12"/>
  <c r="B13"/>
  <c r="C13"/>
  <c r="D13"/>
  <c r="E13"/>
  <c r="F13"/>
  <c r="B14"/>
  <c r="C14"/>
  <c r="D14"/>
  <c r="E14"/>
  <c r="F14"/>
  <c r="B15"/>
  <c r="C15"/>
  <c r="D15"/>
  <c r="E15"/>
  <c r="F15"/>
  <c r="B16"/>
  <c r="C16"/>
  <c r="D16"/>
  <c r="E16"/>
  <c r="F16"/>
  <c r="B17"/>
  <c r="C17"/>
  <c r="D17"/>
  <c r="E17"/>
  <c r="F17"/>
  <c r="B18"/>
  <c r="C18"/>
  <c r="D18"/>
  <c r="E18"/>
  <c r="F18"/>
  <c r="B19"/>
  <c r="C19"/>
  <c r="D19"/>
  <c r="E19"/>
  <c r="F19"/>
  <c r="B20"/>
  <c r="C20"/>
  <c r="D20"/>
  <c r="E20"/>
  <c r="F20"/>
  <c r="B21"/>
  <c r="C21"/>
  <c r="D21"/>
  <c r="E21"/>
  <c r="F21"/>
  <c r="B22"/>
  <c r="C22"/>
  <c r="D22"/>
  <c r="E22"/>
  <c r="F22"/>
  <c r="B23"/>
  <c r="C23"/>
  <c r="D23"/>
  <c r="E23"/>
  <c r="F23"/>
  <c r="B24"/>
  <c r="C24"/>
  <c r="D24"/>
  <c r="E24"/>
  <c r="F24"/>
  <c r="B25"/>
  <c r="C25"/>
  <c r="D25"/>
  <c r="E25"/>
  <c r="F25"/>
  <c r="B26"/>
  <c r="C26"/>
  <c r="D26"/>
  <c r="E26"/>
  <c r="F26"/>
  <c r="B27"/>
  <c r="C27"/>
  <c r="D27"/>
  <c r="E27"/>
  <c r="F27"/>
  <c r="B28"/>
  <c r="C28"/>
  <c r="D28"/>
  <c r="E28"/>
  <c r="F28"/>
  <c r="B29"/>
  <c r="C29"/>
  <c r="D29"/>
  <c r="E29"/>
  <c r="F29"/>
  <c r="B30"/>
  <c r="C30"/>
  <c r="D30"/>
  <c r="E30"/>
  <c r="F30"/>
  <c r="B31"/>
  <c r="C31"/>
  <c r="D31"/>
  <c r="E31"/>
  <c r="F31"/>
  <c r="B32"/>
  <c r="C32"/>
  <c r="D32"/>
  <c r="E32"/>
  <c r="F32"/>
  <c r="B33"/>
  <c r="C33"/>
  <c r="D33"/>
  <c r="E33"/>
  <c r="F33"/>
  <c r="B34"/>
  <c r="C34"/>
  <c r="D34"/>
  <c r="E34"/>
  <c r="F34"/>
  <c r="B35"/>
  <c r="C35"/>
  <c r="D35"/>
  <c r="E35"/>
  <c r="F35"/>
  <c r="B36"/>
  <c r="C36"/>
  <c r="D36"/>
  <c r="E36"/>
  <c r="F36"/>
  <c r="B37"/>
  <c r="C37"/>
  <c r="D37"/>
  <c r="E37"/>
  <c r="F37"/>
  <c r="B38"/>
  <c r="C38"/>
  <c r="D38"/>
  <c r="E38"/>
  <c r="F38"/>
  <c r="B39"/>
  <c r="C39"/>
  <c r="D39"/>
  <c r="E39"/>
  <c r="F39"/>
  <c r="B40"/>
  <c r="C40"/>
  <c r="D40"/>
  <c r="E40"/>
  <c r="F40"/>
  <c r="B41"/>
  <c r="C41"/>
  <c r="D41"/>
  <c r="E41"/>
  <c r="F41"/>
  <c r="B42"/>
  <c r="C42"/>
  <c r="D42"/>
  <c r="E42"/>
  <c r="F42"/>
  <c r="B43"/>
  <c r="C43"/>
  <c r="D43"/>
  <c r="E43"/>
  <c r="F43"/>
  <c r="B44"/>
  <c r="C44"/>
  <c r="D44"/>
  <c r="E44"/>
  <c r="F44"/>
  <c r="B45"/>
  <c r="C45"/>
  <c r="D45"/>
  <c r="E45"/>
  <c r="F45"/>
  <c r="B46"/>
  <c r="C46"/>
  <c r="D46"/>
  <c r="E46"/>
  <c r="F46"/>
  <c r="B47"/>
  <c r="C47"/>
  <c r="D47"/>
  <c r="E47"/>
  <c r="F47"/>
  <c r="B48"/>
  <c r="C48"/>
  <c r="D48"/>
  <c r="E48"/>
  <c r="F48"/>
  <c r="B49"/>
  <c r="C49"/>
  <c r="D49"/>
  <c r="E49"/>
  <c r="F49"/>
  <c r="B50"/>
  <c r="C50"/>
  <c r="D50"/>
  <c r="E50"/>
  <c r="F50"/>
  <c r="B51"/>
  <c r="C51"/>
  <c r="D51"/>
  <c r="E51"/>
  <c r="F51"/>
  <c r="B52"/>
  <c r="C52"/>
  <c r="D52"/>
  <c r="E52"/>
  <c r="F52"/>
  <c r="B53"/>
  <c r="C53"/>
  <c r="D53"/>
  <c r="E53"/>
  <c r="F53"/>
  <c r="B54"/>
  <c r="C54"/>
  <c r="D54"/>
  <c r="E54"/>
  <c r="F54"/>
  <c r="B55"/>
  <c r="C55"/>
  <c r="D55"/>
  <c r="E55"/>
  <c r="F55"/>
  <c r="B56"/>
  <c r="C56"/>
  <c r="D56"/>
  <c r="E56"/>
  <c r="F56"/>
  <c r="B57"/>
  <c r="C57"/>
  <c r="D57"/>
  <c r="E57"/>
  <c r="F57"/>
  <c r="B58"/>
  <c r="C58"/>
  <c r="D58"/>
  <c r="E58"/>
  <c r="F58"/>
  <c r="B59"/>
  <c r="C59"/>
  <c r="D59"/>
  <c r="E59"/>
  <c r="F59"/>
  <c r="B60"/>
  <c r="C60"/>
  <c r="D60"/>
  <c r="E60"/>
  <c r="F60"/>
  <c r="B61"/>
  <c r="C61"/>
  <c r="D61"/>
  <c r="E61"/>
  <c r="F61"/>
  <c r="B62"/>
  <c r="C62"/>
  <c r="D62"/>
  <c r="E62"/>
  <c r="F62"/>
  <c r="B63"/>
  <c r="C63"/>
  <c r="D63"/>
  <c r="E63"/>
  <c r="F63"/>
  <c r="B64"/>
  <c r="C64"/>
  <c r="D64"/>
  <c r="E64"/>
  <c r="F64"/>
  <c r="B65"/>
  <c r="C65"/>
  <c r="D65"/>
  <c r="E65"/>
  <c r="F65"/>
  <c r="B66"/>
  <c r="C66"/>
  <c r="D66"/>
  <c r="E66"/>
  <c r="F66"/>
  <c r="B67"/>
  <c r="C67"/>
  <c r="D67"/>
  <c r="E67"/>
  <c r="F67"/>
  <c r="B68"/>
  <c r="C68"/>
  <c r="D68"/>
  <c r="E68"/>
  <c r="F68"/>
  <c r="B69"/>
  <c r="C69"/>
  <c r="D69"/>
  <c r="E69"/>
  <c r="F69"/>
  <c r="B70"/>
  <c r="C70"/>
  <c r="D70"/>
  <c r="E70"/>
  <c r="F70"/>
  <c r="B71"/>
  <c r="C71"/>
  <c r="D71"/>
  <c r="E71"/>
  <c r="F71"/>
  <c r="B72"/>
  <c r="C72"/>
  <c r="D72"/>
  <c r="E72"/>
  <c r="F72"/>
  <c r="B73"/>
  <c r="C73"/>
  <c r="D73"/>
  <c r="E73"/>
  <c r="F73"/>
  <c r="B74"/>
  <c r="C74"/>
  <c r="D74"/>
  <c r="E74"/>
  <c r="F74"/>
  <c r="B75"/>
  <c r="C75"/>
  <c r="D75"/>
  <c r="E75"/>
  <c r="F75"/>
  <c r="B76"/>
  <c r="C76"/>
  <c r="D76"/>
  <c r="E76"/>
  <c r="F76"/>
  <c r="B77"/>
  <c r="C77"/>
  <c r="D77"/>
  <c r="E77"/>
  <c r="F77"/>
  <c r="B78"/>
  <c r="C78"/>
  <c r="D78"/>
  <c r="E78"/>
  <c r="F78"/>
  <c r="B79"/>
  <c r="C79"/>
  <c r="D79"/>
  <c r="E79"/>
  <c r="F79"/>
  <c r="B80"/>
  <c r="C80"/>
  <c r="D80"/>
  <c r="E80"/>
  <c r="F80"/>
  <c r="B81"/>
  <c r="C81"/>
  <c r="D81"/>
  <c r="E81"/>
  <c r="F81"/>
  <c r="B82"/>
  <c r="C82"/>
  <c r="D82"/>
  <c r="E82"/>
  <c r="F82"/>
  <c r="B83"/>
  <c r="C83"/>
  <c r="D83"/>
  <c r="E83"/>
  <c r="F83"/>
  <c r="B84"/>
  <c r="C84"/>
  <c r="D84"/>
  <c r="E84"/>
  <c r="F84"/>
  <c r="B85"/>
  <c r="C85"/>
  <c r="D85"/>
  <c r="E85"/>
  <c r="F85"/>
  <c r="B86"/>
  <c r="C86"/>
  <c r="D86"/>
  <c r="E86"/>
  <c r="F86"/>
  <c r="B87"/>
  <c r="C87"/>
  <c r="D87"/>
  <c r="E87"/>
  <c r="F87"/>
  <c r="B88"/>
  <c r="C88"/>
  <c r="D88"/>
  <c r="E88"/>
  <c r="F88"/>
  <c r="B89"/>
  <c r="C89"/>
  <c r="D89"/>
  <c r="E89"/>
  <c r="F89"/>
  <c r="B90"/>
  <c r="C90"/>
  <c r="D90"/>
  <c r="E90"/>
  <c r="F90"/>
  <c r="B91"/>
  <c r="C91"/>
  <c r="D91"/>
  <c r="E91"/>
  <c r="F91"/>
  <c r="B92"/>
  <c r="C92"/>
  <c r="D92"/>
  <c r="E92"/>
  <c r="F92"/>
  <c r="B93"/>
  <c r="C93"/>
  <c r="D93"/>
  <c r="E93"/>
  <c r="F93"/>
  <c r="B94"/>
  <c r="C94"/>
  <c r="D94"/>
  <c r="E94"/>
  <c r="F94"/>
  <c r="B95"/>
  <c r="C95"/>
  <c r="D95"/>
  <c r="E95"/>
  <c r="F95"/>
  <c r="B96"/>
  <c r="C96"/>
  <c r="D96"/>
  <c r="E96"/>
  <c r="F96"/>
  <c r="B97"/>
  <c r="C97"/>
  <c r="D97"/>
  <c r="E97"/>
  <c r="F97"/>
  <c r="B98"/>
  <c r="C98"/>
  <c r="D98"/>
  <c r="E98"/>
  <c r="F98"/>
  <c r="B99"/>
  <c r="C99"/>
  <c r="D99"/>
  <c r="E99"/>
  <c r="F99"/>
  <c r="B100"/>
  <c r="C100"/>
  <c r="D100"/>
  <c r="E100"/>
  <c r="F100"/>
  <c r="B101"/>
  <c r="C101"/>
  <c r="D101"/>
  <c r="E101"/>
  <c r="F101"/>
  <c r="B102"/>
  <c r="C102"/>
  <c r="D102"/>
  <c r="E102"/>
  <c r="F102"/>
  <c r="B103"/>
  <c r="C103"/>
  <c r="D103"/>
  <c r="E103"/>
  <c r="F103"/>
  <c r="B104"/>
  <c r="C104"/>
  <c r="D104"/>
  <c r="E104"/>
  <c r="F104"/>
  <c r="B105"/>
  <c r="C105"/>
  <c r="D105"/>
  <c r="E105"/>
  <c r="F105"/>
  <c r="B106"/>
  <c r="C106"/>
  <c r="D106"/>
  <c r="E106"/>
  <c r="F106"/>
  <c r="B107"/>
  <c r="C107"/>
  <c r="D107"/>
  <c r="E107"/>
  <c r="F107"/>
  <c r="B108"/>
  <c r="C108"/>
  <c r="D108"/>
  <c r="E108"/>
  <c r="F108"/>
  <c r="B109"/>
  <c r="C109"/>
  <c r="D109"/>
  <c r="E109"/>
  <c r="F109"/>
  <c r="B110"/>
  <c r="C110"/>
  <c r="D110"/>
  <c r="E110"/>
  <c r="F110"/>
  <c r="B111"/>
  <c r="C111"/>
  <c r="D111"/>
  <c r="E111"/>
  <c r="F111"/>
  <c r="B112"/>
  <c r="C112"/>
  <c r="D112"/>
  <c r="E112"/>
  <c r="F112"/>
  <c r="B113"/>
  <c r="C113"/>
  <c r="D113"/>
  <c r="E113"/>
  <c r="F113"/>
  <c r="B114"/>
  <c r="C114"/>
  <c r="D114"/>
  <c r="E114"/>
  <c r="F114"/>
  <c r="B115"/>
  <c r="C115"/>
  <c r="D115"/>
  <c r="E115"/>
  <c r="F115"/>
  <c r="B116"/>
  <c r="C116"/>
  <c r="D116"/>
  <c r="E116"/>
  <c r="F116"/>
  <c r="B117"/>
  <c r="C117"/>
  <c r="D117"/>
  <c r="E117"/>
  <c r="F117"/>
  <c r="B118"/>
  <c r="C118"/>
  <c r="D118"/>
  <c r="E118"/>
  <c r="F118"/>
  <c r="B119"/>
  <c r="C119"/>
  <c r="D119"/>
  <c r="E119"/>
  <c r="F119"/>
  <c r="B120"/>
  <c r="C120"/>
  <c r="D120"/>
  <c r="E120"/>
  <c r="F120"/>
  <c r="B121"/>
  <c r="C121"/>
  <c r="D121"/>
  <c r="E121"/>
  <c r="F121"/>
  <c r="B122"/>
  <c r="C122"/>
  <c r="D122"/>
  <c r="E122"/>
  <c r="F122"/>
  <c r="B123"/>
  <c r="C123"/>
  <c r="D123"/>
  <c r="E123"/>
  <c r="F123"/>
  <c r="B124"/>
  <c r="C124"/>
  <c r="D124"/>
  <c r="E124"/>
  <c r="F124"/>
  <c r="B125"/>
  <c r="C125"/>
  <c r="D125"/>
  <c r="E125"/>
  <c r="F125"/>
  <c r="B126"/>
  <c r="C126"/>
  <c r="D126"/>
  <c r="E126"/>
  <c r="F126"/>
  <c r="B127"/>
  <c r="C127"/>
  <c r="D127"/>
  <c r="E127"/>
  <c r="F127"/>
  <c r="B128"/>
  <c r="C128"/>
  <c r="D128"/>
  <c r="E128"/>
  <c r="F128"/>
  <c r="B129"/>
  <c r="C129"/>
  <c r="D129"/>
  <c r="E129"/>
  <c r="F129"/>
  <c r="B130"/>
  <c r="C130"/>
  <c r="D130"/>
  <c r="E130"/>
  <c r="F130"/>
  <c r="B131"/>
  <c r="C131"/>
  <c r="D131"/>
  <c r="E131"/>
  <c r="F131"/>
  <c r="B132"/>
  <c r="C132"/>
  <c r="D132"/>
  <c r="E132"/>
  <c r="F132"/>
  <c r="B133"/>
  <c r="C133"/>
  <c r="D133"/>
  <c r="E133"/>
  <c r="F133"/>
  <c r="B134"/>
  <c r="C134"/>
  <c r="D134"/>
  <c r="E134"/>
  <c r="F134"/>
  <c r="B135"/>
  <c r="C135"/>
  <c r="D135"/>
  <c r="E135"/>
  <c r="F135"/>
  <c r="B136"/>
  <c r="C136"/>
  <c r="D136"/>
  <c r="E136"/>
  <c r="F136"/>
  <c r="B137"/>
  <c r="C137"/>
  <c r="D137"/>
  <c r="E137"/>
  <c r="F137"/>
  <c r="B138"/>
  <c r="C138"/>
  <c r="D138"/>
  <c r="E138"/>
  <c r="F138"/>
  <c r="B139"/>
  <c r="C139"/>
  <c r="D139"/>
  <c r="E139"/>
  <c r="F139"/>
  <c r="B140"/>
  <c r="C140"/>
  <c r="D140"/>
  <c r="E140"/>
  <c r="F140"/>
  <c r="B141"/>
  <c r="C141"/>
  <c r="D141"/>
  <c r="E141"/>
  <c r="F141"/>
  <c r="B142"/>
  <c r="C142"/>
  <c r="D142"/>
  <c r="E142"/>
  <c r="F142"/>
  <c r="B143"/>
  <c r="C143"/>
  <c r="D143"/>
  <c r="E143"/>
  <c r="F143"/>
  <c r="B144"/>
  <c r="C144"/>
  <c r="D144"/>
  <c r="E144"/>
  <c r="F144"/>
  <c r="B145"/>
  <c r="C145"/>
  <c r="D145"/>
  <c r="E145"/>
  <c r="F145"/>
  <c r="B146"/>
  <c r="C146"/>
  <c r="D146"/>
  <c r="E146"/>
  <c r="F146"/>
  <c r="B147"/>
  <c r="C147"/>
  <c r="D147"/>
  <c r="E147"/>
  <c r="F147"/>
  <c r="B148"/>
  <c r="C148"/>
  <c r="D148"/>
  <c r="E148"/>
  <c r="F148"/>
  <c r="B149"/>
  <c r="C149"/>
  <c r="D149"/>
  <c r="E149"/>
  <c r="F149"/>
  <c r="B150"/>
  <c r="C150"/>
  <c r="D150"/>
  <c r="E150"/>
  <c r="F150"/>
  <c r="B151"/>
  <c r="C151"/>
  <c r="D151"/>
  <c r="E151"/>
  <c r="F151"/>
  <c r="B152"/>
  <c r="C152"/>
  <c r="D152"/>
  <c r="E152"/>
  <c r="F152"/>
  <c r="B153"/>
  <c r="C153"/>
  <c r="D153"/>
  <c r="E153"/>
  <c r="F153"/>
  <c r="B154"/>
  <c r="C154"/>
  <c r="D154"/>
  <c r="E154"/>
  <c r="F154"/>
  <c r="B155"/>
  <c r="C155"/>
  <c r="D155"/>
  <c r="E155"/>
  <c r="F155"/>
  <c r="B156"/>
  <c r="C156"/>
  <c r="D156"/>
  <c r="E156"/>
  <c r="F156"/>
  <c r="B157"/>
  <c r="C157"/>
  <c r="D157"/>
  <c r="E157"/>
  <c r="F157"/>
  <c r="B158"/>
  <c r="C158"/>
  <c r="D158"/>
  <c r="E158"/>
  <c r="F158"/>
  <c r="B159"/>
  <c r="C159"/>
  <c r="D159"/>
  <c r="E159"/>
  <c r="F159"/>
  <c r="B160"/>
  <c r="C160"/>
  <c r="D160"/>
  <c r="E160"/>
  <c r="F160"/>
  <c r="B161"/>
  <c r="C161"/>
  <c r="D161"/>
  <c r="E161"/>
  <c r="F161"/>
  <c r="B162"/>
  <c r="C162"/>
  <c r="D162"/>
  <c r="E162"/>
  <c r="F162"/>
  <c r="B163"/>
  <c r="C163"/>
  <c r="D163"/>
  <c r="E163"/>
  <c r="F163"/>
  <c r="B164"/>
  <c r="C164"/>
  <c r="D164"/>
  <c r="E164"/>
  <c r="F164"/>
  <c r="B165"/>
  <c r="C165"/>
  <c r="D165"/>
  <c r="E165"/>
  <c r="F165"/>
  <c r="B166"/>
  <c r="C166"/>
  <c r="D166"/>
  <c r="E166"/>
  <c r="F166"/>
  <c r="B167"/>
  <c r="C167"/>
  <c r="D167"/>
  <c r="E167"/>
  <c r="F167"/>
  <c r="B168"/>
  <c r="C168"/>
  <c r="D168"/>
  <c r="E168"/>
  <c r="F168"/>
  <c r="B169"/>
  <c r="C169"/>
  <c r="D169"/>
  <c r="E169"/>
  <c r="F169"/>
  <c r="B170"/>
  <c r="C170"/>
  <c r="D170"/>
  <c r="E170"/>
  <c r="F170"/>
  <c r="B171"/>
  <c r="C171"/>
  <c r="D171"/>
  <c r="E171"/>
  <c r="F171"/>
  <c r="B172"/>
  <c r="C172"/>
  <c r="D172"/>
  <c r="E172"/>
  <c r="F172"/>
  <c r="B173"/>
  <c r="C173"/>
  <c r="D173"/>
  <c r="E173"/>
  <c r="F173"/>
  <c r="B174"/>
  <c r="C174"/>
  <c r="D174"/>
  <c r="E174"/>
  <c r="F174"/>
  <c r="B175"/>
  <c r="C175"/>
  <c r="D175"/>
  <c r="E175"/>
  <c r="F175"/>
  <c r="B176"/>
  <c r="C176"/>
  <c r="D176"/>
  <c r="E176"/>
  <c r="F176"/>
  <c r="B177"/>
  <c r="C177"/>
  <c r="D177"/>
  <c r="E177"/>
  <c r="F177"/>
  <c r="B178"/>
  <c r="C178"/>
  <c r="D178"/>
  <c r="E178"/>
  <c r="F178"/>
  <c r="B179"/>
  <c r="C179"/>
  <c r="D179"/>
  <c r="E179"/>
  <c r="F179"/>
  <c r="B180"/>
  <c r="C180"/>
  <c r="D180"/>
  <c r="E180"/>
  <c r="F180"/>
  <c r="B181"/>
  <c r="C181"/>
  <c r="D181"/>
  <c r="E181"/>
  <c r="F181"/>
  <c r="B182"/>
  <c r="C182"/>
  <c r="D182"/>
  <c r="E182"/>
  <c r="F182"/>
  <c r="B183"/>
  <c r="C183"/>
  <c r="D183"/>
  <c r="E183"/>
  <c r="F183"/>
  <c r="B184"/>
  <c r="C184"/>
  <c r="D184"/>
  <c r="E184"/>
  <c r="F184"/>
  <c r="B185"/>
  <c r="C185"/>
  <c r="D185"/>
  <c r="E185"/>
  <c r="F185"/>
  <c r="B186"/>
  <c r="C186"/>
  <c r="D186"/>
  <c r="E186"/>
  <c r="F186"/>
  <c r="B187"/>
  <c r="C187"/>
  <c r="D187"/>
  <c r="E187"/>
  <c r="F187"/>
  <c r="B188"/>
  <c r="C188"/>
  <c r="D188"/>
  <c r="E188"/>
  <c r="F188"/>
  <c r="B189"/>
  <c r="C189"/>
  <c r="D189"/>
  <c r="E189"/>
  <c r="F189"/>
  <c r="B190"/>
  <c r="C190"/>
  <c r="D190"/>
  <c r="E190"/>
  <c r="F190"/>
  <c r="B191"/>
  <c r="C191"/>
  <c r="D191"/>
  <c r="E191"/>
  <c r="F191"/>
  <c r="B192"/>
  <c r="C192"/>
  <c r="D192"/>
  <c r="E192"/>
  <c r="F192"/>
  <c r="B193"/>
  <c r="C193"/>
  <c r="D193"/>
  <c r="E193"/>
  <c r="F193"/>
  <c r="B194"/>
  <c r="C194"/>
  <c r="D194"/>
  <c r="E194"/>
  <c r="F194"/>
  <c r="B195"/>
  <c r="C195"/>
  <c r="D195"/>
  <c r="E195"/>
  <c r="F195"/>
  <c r="B196"/>
  <c r="C196"/>
  <c r="D196"/>
  <c r="E196"/>
  <c r="F196"/>
  <c r="B197"/>
  <c r="C197"/>
  <c r="D197"/>
  <c r="E197"/>
  <c r="F197"/>
  <c r="B198"/>
  <c r="C198"/>
  <c r="D198"/>
  <c r="E198"/>
  <c r="F198"/>
  <c r="B199"/>
  <c r="C199"/>
  <c r="D199"/>
  <c r="E199"/>
  <c r="F199"/>
  <c r="B200"/>
  <c r="C200"/>
  <c r="D200"/>
  <c r="E200"/>
  <c r="F200"/>
  <c r="B201"/>
  <c r="C201"/>
  <c r="D201"/>
  <c r="E201"/>
  <c r="F201"/>
  <c r="B202"/>
  <c r="C202"/>
  <c r="D202"/>
  <c r="E202"/>
  <c r="F202"/>
  <c r="B203"/>
  <c r="C203"/>
  <c r="D203"/>
  <c r="E203"/>
  <c r="F203"/>
  <c r="B204"/>
  <c r="C204"/>
  <c r="D204"/>
  <c r="E204"/>
  <c r="F204"/>
  <c r="B205"/>
  <c r="C205"/>
  <c r="D205"/>
  <c r="E205"/>
  <c r="F205"/>
  <c r="B206"/>
  <c r="C206"/>
  <c r="D206"/>
  <c r="E206"/>
  <c r="F206"/>
  <c r="B207"/>
  <c r="C207"/>
  <c r="D207"/>
  <c r="E207"/>
  <c r="F207"/>
  <c r="B208"/>
  <c r="C208"/>
  <c r="D208"/>
  <c r="E208"/>
  <c r="F208"/>
  <c r="B209"/>
  <c r="C209"/>
  <c r="D209"/>
  <c r="E209"/>
  <c r="F209"/>
  <c r="B210"/>
  <c r="C210"/>
  <c r="D210"/>
  <c r="E210"/>
  <c r="F210"/>
  <c r="B211"/>
  <c r="C211"/>
  <c r="D211"/>
  <c r="E211"/>
  <c r="F211"/>
  <c r="B212"/>
  <c r="C212"/>
  <c r="D212"/>
  <c r="E212"/>
  <c r="F212"/>
  <c r="B213"/>
  <c r="C213"/>
  <c r="D213"/>
  <c r="E213"/>
  <c r="F213"/>
  <c r="B214"/>
  <c r="C214"/>
  <c r="D214"/>
  <c r="E214"/>
  <c r="F214"/>
  <c r="B215"/>
  <c r="C215"/>
  <c r="D215"/>
  <c r="E215"/>
  <c r="F215"/>
  <c r="B216"/>
  <c r="C216"/>
  <c r="D216"/>
  <c r="E216"/>
  <c r="F216"/>
  <c r="B217"/>
  <c r="C217"/>
  <c r="D217"/>
  <c r="E217"/>
  <c r="F217"/>
  <c r="B218"/>
  <c r="C218"/>
  <c r="D218"/>
  <c r="E218"/>
  <c r="F218"/>
  <c r="B219"/>
  <c r="C219"/>
  <c r="D219"/>
  <c r="E219"/>
  <c r="F219"/>
  <c r="B220"/>
  <c r="C220"/>
  <c r="D220"/>
  <c r="E220"/>
  <c r="F220"/>
  <c r="B221"/>
  <c r="C221"/>
  <c r="D221"/>
  <c r="E221"/>
  <c r="F221"/>
  <c r="B222"/>
  <c r="C222"/>
  <c r="D222"/>
  <c r="E222"/>
  <c r="F222"/>
  <c r="B223"/>
  <c r="C223"/>
  <c r="D223"/>
  <c r="E223"/>
  <c r="F223"/>
  <c r="B224"/>
  <c r="C224"/>
  <c r="D224"/>
  <c r="E224"/>
  <c r="F224"/>
  <c r="B225"/>
  <c r="C225"/>
  <c r="D225"/>
  <c r="E225"/>
  <c r="F225"/>
  <c r="B226"/>
  <c r="C226"/>
  <c r="D226"/>
  <c r="E226"/>
  <c r="F226"/>
  <c r="B227"/>
  <c r="C227"/>
  <c r="D227"/>
  <c r="E227"/>
  <c r="F227"/>
  <c r="B228"/>
  <c r="C228"/>
  <c r="D228"/>
  <c r="E228"/>
  <c r="F228"/>
  <c r="B229"/>
  <c r="C229"/>
  <c r="D229"/>
  <c r="E229"/>
  <c r="F229"/>
  <c r="B230"/>
  <c r="C230"/>
  <c r="D230"/>
  <c r="E230"/>
  <c r="F230"/>
  <c r="B231"/>
  <c r="C231"/>
  <c r="D231"/>
  <c r="E231"/>
  <c r="F231"/>
  <c r="B232"/>
  <c r="C232"/>
  <c r="D232"/>
  <c r="E232"/>
  <c r="F232"/>
  <c r="B233"/>
  <c r="C233"/>
  <c r="D233"/>
  <c r="E233"/>
  <c r="F233"/>
  <c r="B234"/>
  <c r="C234"/>
  <c r="D234"/>
  <c r="E234"/>
  <c r="F234"/>
  <c r="B235"/>
  <c r="C235"/>
  <c r="D235"/>
  <c r="E235"/>
  <c r="F235"/>
  <c r="B236"/>
  <c r="C236"/>
  <c r="D236"/>
  <c r="E236"/>
  <c r="F236"/>
  <c r="B237"/>
  <c r="C237"/>
  <c r="D237"/>
  <c r="E237"/>
  <c r="F237"/>
  <c r="B238"/>
  <c r="C238"/>
  <c r="D238"/>
  <c r="E238"/>
  <c r="F238"/>
  <c r="B239"/>
  <c r="C239"/>
  <c r="D239"/>
  <c r="E239"/>
  <c r="F239"/>
  <c r="B240"/>
  <c r="C240"/>
  <c r="D240"/>
  <c r="E240"/>
  <c r="F240"/>
  <c r="B241"/>
  <c r="C241"/>
  <c r="D241"/>
  <c r="E241"/>
  <c r="F241"/>
  <c r="B242"/>
  <c r="C242"/>
  <c r="D242"/>
  <c r="E242"/>
  <c r="F242"/>
  <c r="B243"/>
  <c r="C243"/>
  <c r="D243"/>
  <c r="E243"/>
  <c r="F243"/>
  <c r="B244"/>
  <c r="C244"/>
  <c r="D244"/>
  <c r="E244"/>
  <c r="F244"/>
  <c r="B245"/>
  <c r="C245"/>
  <c r="D245"/>
  <c r="E245"/>
  <c r="F245"/>
  <c r="B246"/>
  <c r="C246"/>
  <c r="D246"/>
  <c r="E246"/>
  <c r="F246"/>
  <c r="B247"/>
  <c r="C247"/>
  <c r="D247"/>
  <c r="E247"/>
  <c r="F247"/>
  <c r="B248"/>
  <c r="C248"/>
  <c r="D248"/>
  <c r="E248"/>
  <c r="F248"/>
  <c r="B249"/>
  <c r="C249"/>
  <c r="D249"/>
  <c r="E249"/>
  <c r="F249"/>
  <c r="B250"/>
  <c r="C250"/>
  <c r="D250"/>
  <c r="E250"/>
  <c r="F250"/>
  <c r="B251"/>
  <c r="C251"/>
  <c r="D251"/>
  <c r="E251"/>
  <c r="F251"/>
  <c r="B252"/>
  <c r="C252"/>
  <c r="D252"/>
  <c r="E252"/>
  <c r="F252"/>
  <c r="B253"/>
  <c r="C253"/>
  <c r="D253"/>
  <c r="E253"/>
  <c r="F253"/>
  <c r="B254"/>
  <c r="C254"/>
  <c r="D254"/>
  <c r="E254"/>
  <c r="F254"/>
  <c r="B255"/>
  <c r="C255"/>
  <c r="D255"/>
  <c r="E255"/>
  <c r="F255"/>
  <c r="B256"/>
  <c r="C256"/>
  <c r="D256"/>
  <c r="E256"/>
  <c r="F256"/>
  <c r="B257"/>
  <c r="C257"/>
  <c r="D257"/>
  <c r="E257"/>
  <c r="F257"/>
  <c r="B258"/>
  <c r="C258"/>
  <c r="D258"/>
  <c r="E258"/>
  <c r="F258"/>
  <c r="B259"/>
  <c r="C259"/>
  <c r="D259"/>
  <c r="E259"/>
  <c r="F259"/>
  <c r="B260"/>
  <c r="C260"/>
  <c r="D260"/>
  <c r="E260"/>
  <c r="F260"/>
  <c r="B261"/>
  <c r="C261"/>
  <c r="D261"/>
  <c r="E261"/>
  <c r="F261"/>
  <c r="B262"/>
  <c r="C262"/>
  <c r="D262"/>
  <c r="E262"/>
  <c r="F262"/>
  <c r="B263"/>
  <c r="C263"/>
  <c r="D263"/>
  <c r="E263"/>
  <c r="F263"/>
  <c r="B264"/>
  <c r="C264"/>
  <c r="D264"/>
  <c r="E264"/>
  <c r="F264"/>
  <c r="B265"/>
  <c r="C265"/>
  <c r="D265"/>
  <c r="E265"/>
  <c r="F265"/>
  <c r="B266"/>
  <c r="C266"/>
  <c r="D266"/>
  <c r="E266"/>
  <c r="F266"/>
  <c r="B267"/>
  <c r="C267"/>
  <c r="D267"/>
  <c r="E267"/>
  <c r="F267"/>
  <c r="B268"/>
  <c r="C268"/>
  <c r="D268"/>
  <c r="E268"/>
  <c r="F268"/>
  <c r="B269"/>
  <c r="C269"/>
  <c r="D269"/>
  <c r="E269"/>
  <c r="F269"/>
  <c r="B270"/>
  <c r="C270"/>
  <c r="D270"/>
  <c r="E270"/>
  <c r="F270"/>
  <c r="B271"/>
  <c r="C271"/>
  <c r="D271"/>
  <c r="E271"/>
  <c r="F271"/>
  <c r="B272"/>
  <c r="C272"/>
  <c r="D272"/>
  <c r="E272"/>
  <c r="F272"/>
  <c r="B273"/>
  <c r="C273"/>
  <c r="D273"/>
  <c r="E273"/>
  <c r="F273"/>
  <c r="B274"/>
  <c r="C274"/>
  <c r="D274"/>
  <c r="E274"/>
  <c r="F274"/>
  <c r="B275"/>
  <c r="C275"/>
  <c r="D275"/>
  <c r="E275"/>
  <c r="F275"/>
  <c r="B276"/>
  <c r="C276"/>
  <c r="D276"/>
  <c r="E276"/>
  <c r="F276"/>
  <c r="B277"/>
  <c r="C277"/>
  <c r="D277"/>
  <c r="E277"/>
  <c r="F277"/>
  <c r="B278"/>
  <c r="C278"/>
  <c r="D278"/>
  <c r="E278"/>
  <c r="F278"/>
  <c r="B279"/>
  <c r="C279"/>
  <c r="D279"/>
  <c r="E279"/>
  <c r="F279"/>
  <c r="B280"/>
  <c r="C280"/>
  <c r="D280"/>
  <c r="E280"/>
  <c r="F280"/>
  <c r="B281"/>
  <c r="C281"/>
  <c r="D281"/>
  <c r="E281"/>
  <c r="F281"/>
  <c r="B282"/>
  <c r="C282"/>
  <c r="D282"/>
  <c r="E282"/>
  <c r="F282"/>
  <c r="B283"/>
  <c r="C283"/>
  <c r="D283"/>
  <c r="E283"/>
  <c r="F283"/>
  <c r="B284"/>
  <c r="C284"/>
  <c r="D284"/>
  <c r="E284"/>
  <c r="F284"/>
  <c r="B285"/>
  <c r="C285"/>
  <c r="D285"/>
  <c r="E285"/>
  <c r="F285"/>
  <c r="B286"/>
  <c r="C286"/>
  <c r="D286"/>
  <c r="E286"/>
  <c r="F286"/>
  <c r="B287"/>
  <c r="C287"/>
  <c r="D287"/>
  <c r="E287"/>
  <c r="F287"/>
  <c r="B288"/>
  <c r="C288"/>
  <c r="D288"/>
  <c r="E288"/>
  <c r="F288"/>
  <c r="B289"/>
  <c r="C289"/>
  <c r="D289"/>
  <c r="E289"/>
  <c r="F289"/>
  <c r="B290"/>
  <c r="C290"/>
  <c r="D290"/>
  <c r="E290"/>
  <c r="F290"/>
  <c r="B291"/>
  <c r="C291"/>
  <c r="D291"/>
  <c r="E291"/>
  <c r="F291"/>
  <c r="B292"/>
  <c r="C292"/>
  <c r="D292"/>
  <c r="E292"/>
  <c r="F292"/>
  <c r="B293"/>
  <c r="C293"/>
  <c r="D293"/>
  <c r="E293"/>
  <c r="F293"/>
  <c r="B294"/>
  <c r="C294"/>
  <c r="D294"/>
  <c r="E294"/>
  <c r="F294"/>
  <c r="B295"/>
  <c r="C295"/>
  <c r="D295"/>
  <c r="E295"/>
  <c r="F295"/>
  <c r="B296"/>
  <c r="C296"/>
  <c r="D296"/>
  <c r="E296"/>
  <c r="F296"/>
  <c r="B297"/>
  <c r="C297"/>
  <c r="D297"/>
  <c r="E297"/>
  <c r="F297"/>
  <c r="B298"/>
  <c r="C298"/>
  <c r="D298"/>
  <c r="E298"/>
  <c r="F298"/>
  <c r="B299"/>
  <c r="C299"/>
  <c r="D299"/>
  <c r="E299"/>
  <c r="F299"/>
  <c r="B300"/>
  <c r="C300"/>
  <c r="D300"/>
  <c r="E300"/>
  <c r="F300"/>
  <c r="B301"/>
  <c r="C301"/>
  <c r="D301"/>
  <c r="E301"/>
  <c r="F301"/>
  <c r="B302"/>
  <c r="C302"/>
  <c r="D302"/>
  <c r="E302"/>
  <c r="F302"/>
  <c r="B303"/>
  <c r="C303"/>
  <c r="D303"/>
  <c r="E303"/>
  <c r="F303"/>
  <c r="B304"/>
  <c r="C304"/>
  <c r="D304"/>
  <c r="E304"/>
  <c r="F304"/>
  <c r="B305"/>
  <c r="C305"/>
  <c r="D305"/>
  <c r="E305"/>
  <c r="F305"/>
  <c r="C5"/>
  <c r="D5"/>
  <c r="E5"/>
  <c r="F5"/>
  <c r="B5"/>
  <c r="B1"/>
  <c r="N8" i="1"/>
  <c r="O8"/>
  <c r="P8"/>
  <c r="Q8"/>
  <c r="R8"/>
  <c r="S8"/>
  <c r="N9"/>
  <c r="O9"/>
  <c r="P9"/>
  <c r="Q9"/>
  <c r="R9"/>
  <c r="S9"/>
  <c r="N10"/>
  <c r="O10"/>
  <c r="P10"/>
  <c r="Q10"/>
  <c r="R10"/>
  <c r="S10"/>
  <c r="N11"/>
  <c r="O11"/>
  <c r="P11"/>
  <c r="Q11"/>
  <c r="R11"/>
  <c r="S11"/>
  <c r="N12"/>
  <c r="O12"/>
  <c r="P12"/>
  <c r="Q12"/>
  <c r="R12"/>
  <c r="S12"/>
  <c r="N13"/>
  <c r="O13"/>
  <c r="P13"/>
  <c r="Q13"/>
  <c r="R13"/>
  <c r="S13"/>
  <c r="N14"/>
  <c r="O14"/>
  <c r="P14"/>
  <c r="Q14"/>
  <c r="R14"/>
  <c r="S14"/>
  <c r="N15"/>
  <c r="O15"/>
  <c r="P15"/>
  <c r="Q15"/>
  <c r="R15"/>
  <c r="S15"/>
  <c r="N16"/>
  <c r="O16"/>
  <c r="P16"/>
  <c r="Q16"/>
  <c r="R16"/>
  <c r="S16"/>
  <c r="N17"/>
  <c r="O17"/>
  <c r="P17"/>
  <c r="Q17"/>
  <c r="R17"/>
  <c r="S17"/>
  <c r="N18"/>
  <c r="O18"/>
  <c r="P18"/>
  <c r="Q18"/>
  <c r="R18"/>
  <c r="S18"/>
  <c r="N19"/>
  <c r="O19"/>
  <c r="P19"/>
  <c r="Q19"/>
  <c r="R19"/>
  <c r="S19"/>
  <c r="N20"/>
  <c r="O20"/>
  <c r="P20"/>
  <c r="Q20"/>
  <c r="R20"/>
  <c r="S20"/>
  <c r="N21"/>
  <c r="O21"/>
  <c r="P21"/>
  <c r="Q21"/>
  <c r="R21"/>
  <c r="S21"/>
  <c r="N22"/>
  <c r="O22"/>
  <c r="P22"/>
  <c r="Q22"/>
  <c r="R22"/>
  <c r="S22"/>
  <c r="N23"/>
  <c r="O23"/>
  <c r="P23"/>
  <c r="Q23"/>
  <c r="R23"/>
  <c r="S23"/>
  <c r="N24"/>
  <c r="O24"/>
  <c r="P24"/>
  <c r="Q24"/>
  <c r="R24"/>
  <c r="S24"/>
  <c r="N25"/>
  <c r="V25" s="1"/>
  <c r="O25"/>
  <c r="P25"/>
  <c r="Q25"/>
  <c r="R25"/>
  <c r="S25"/>
  <c r="N26"/>
  <c r="O26"/>
  <c r="P26"/>
  <c r="Q26"/>
  <c r="R26"/>
  <c r="S26"/>
  <c r="N27"/>
  <c r="U27" s="1"/>
  <c r="O27"/>
  <c r="P27"/>
  <c r="Q27"/>
  <c r="R27"/>
  <c r="S27"/>
  <c r="N28"/>
  <c r="O28"/>
  <c r="P28"/>
  <c r="Q28"/>
  <c r="R28"/>
  <c r="S28"/>
  <c r="N29"/>
  <c r="O29"/>
  <c r="P29"/>
  <c r="Q29"/>
  <c r="R29"/>
  <c r="S29"/>
  <c r="N30"/>
  <c r="O30"/>
  <c r="P30"/>
  <c r="Q30"/>
  <c r="R30"/>
  <c r="S30"/>
  <c r="N31"/>
  <c r="U31" s="1"/>
  <c r="O31"/>
  <c r="P31"/>
  <c r="Q31"/>
  <c r="R31"/>
  <c r="S31"/>
  <c r="N32"/>
  <c r="O32"/>
  <c r="P32"/>
  <c r="Q32"/>
  <c r="R32"/>
  <c r="S32"/>
  <c r="N33"/>
  <c r="O33"/>
  <c r="P33"/>
  <c r="Q33"/>
  <c r="R33"/>
  <c r="S33"/>
  <c r="N34"/>
  <c r="O34"/>
  <c r="P34"/>
  <c r="Q34"/>
  <c r="U34" s="1"/>
  <c r="R34"/>
  <c r="S34"/>
  <c r="N35"/>
  <c r="O35"/>
  <c r="P35"/>
  <c r="Q35"/>
  <c r="R35"/>
  <c r="S35"/>
  <c r="N36"/>
  <c r="O36"/>
  <c r="P36"/>
  <c r="Q36"/>
  <c r="R36"/>
  <c r="S36"/>
  <c r="N37"/>
  <c r="T37" s="1"/>
  <c r="O37"/>
  <c r="P37"/>
  <c r="Q37"/>
  <c r="R37"/>
  <c r="S37"/>
  <c r="N38"/>
  <c r="O38"/>
  <c r="P38"/>
  <c r="Q38"/>
  <c r="R38"/>
  <c r="S38"/>
  <c r="N39"/>
  <c r="O39"/>
  <c r="P39"/>
  <c r="Q39"/>
  <c r="R39"/>
  <c r="S39"/>
  <c r="N40"/>
  <c r="O40"/>
  <c r="P40"/>
  <c r="Q40"/>
  <c r="R40"/>
  <c r="S40"/>
  <c r="N41"/>
  <c r="O41"/>
  <c r="P41"/>
  <c r="Q41"/>
  <c r="R41"/>
  <c r="S41"/>
  <c r="N42"/>
  <c r="O42"/>
  <c r="P42"/>
  <c r="Q42"/>
  <c r="R42"/>
  <c r="S42"/>
  <c r="N43"/>
  <c r="U43" s="1"/>
  <c r="O43"/>
  <c r="P43"/>
  <c r="Q43"/>
  <c r="R43"/>
  <c r="S43"/>
  <c r="N44"/>
  <c r="O44"/>
  <c r="P44"/>
  <c r="Q44"/>
  <c r="R44"/>
  <c r="S44"/>
  <c r="N45"/>
  <c r="O45"/>
  <c r="P45"/>
  <c r="Q45"/>
  <c r="R45"/>
  <c r="S45"/>
  <c r="N46"/>
  <c r="O46"/>
  <c r="P46"/>
  <c r="Q46"/>
  <c r="R46"/>
  <c r="S46"/>
  <c r="N47"/>
  <c r="O47"/>
  <c r="P47"/>
  <c r="Q47"/>
  <c r="R47"/>
  <c r="S47"/>
  <c r="N48"/>
  <c r="O48"/>
  <c r="P48"/>
  <c r="Q48"/>
  <c r="R48"/>
  <c r="S48"/>
  <c r="N49"/>
  <c r="O49"/>
  <c r="P49"/>
  <c r="Q49"/>
  <c r="R49"/>
  <c r="S49"/>
  <c r="N50"/>
  <c r="O50"/>
  <c r="P50"/>
  <c r="Q50"/>
  <c r="R50"/>
  <c r="S50"/>
  <c r="N51"/>
  <c r="O51"/>
  <c r="P51"/>
  <c r="Q51"/>
  <c r="R51"/>
  <c r="S51"/>
  <c r="N52"/>
  <c r="O52"/>
  <c r="P52"/>
  <c r="Q52"/>
  <c r="R52"/>
  <c r="S52"/>
  <c r="N53"/>
  <c r="O53"/>
  <c r="P53"/>
  <c r="Q53"/>
  <c r="R53"/>
  <c r="S53"/>
  <c r="N54"/>
  <c r="O54"/>
  <c r="P54"/>
  <c r="Q54"/>
  <c r="R54"/>
  <c r="S54"/>
  <c r="N55"/>
  <c r="O55"/>
  <c r="P55"/>
  <c r="Q55"/>
  <c r="R55"/>
  <c r="S55"/>
  <c r="N56"/>
  <c r="O56"/>
  <c r="P56"/>
  <c r="Q56"/>
  <c r="R56"/>
  <c r="S56"/>
  <c r="N57"/>
  <c r="O57"/>
  <c r="P57"/>
  <c r="Q57"/>
  <c r="R57"/>
  <c r="S57"/>
  <c r="N58"/>
  <c r="O58"/>
  <c r="P58"/>
  <c r="Q58"/>
  <c r="R58"/>
  <c r="S58"/>
  <c r="N59"/>
  <c r="O59"/>
  <c r="P59"/>
  <c r="Q59"/>
  <c r="R59"/>
  <c r="S59"/>
  <c r="N60"/>
  <c r="O60"/>
  <c r="P60"/>
  <c r="Q60"/>
  <c r="R60"/>
  <c r="S60"/>
  <c r="N61"/>
  <c r="O61"/>
  <c r="P61"/>
  <c r="Q61"/>
  <c r="R61"/>
  <c r="S61"/>
  <c r="N62"/>
  <c r="O62"/>
  <c r="P62"/>
  <c r="Q62"/>
  <c r="R62"/>
  <c r="S62"/>
  <c r="N63"/>
  <c r="O63"/>
  <c r="P63"/>
  <c r="Q63"/>
  <c r="R63"/>
  <c r="S63"/>
  <c r="N64"/>
  <c r="O64"/>
  <c r="P64"/>
  <c r="Q64"/>
  <c r="R64"/>
  <c r="S64"/>
  <c r="N65"/>
  <c r="T65" s="1"/>
  <c r="O65"/>
  <c r="P65"/>
  <c r="Q65"/>
  <c r="R65"/>
  <c r="S65"/>
  <c r="N66"/>
  <c r="O66"/>
  <c r="P66"/>
  <c r="Q66"/>
  <c r="R66"/>
  <c r="S66"/>
  <c r="N67"/>
  <c r="O67"/>
  <c r="P67"/>
  <c r="Q67"/>
  <c r="R67"/>
  <c r="S67"/>
  <c r="N68"/>
  <c r="O68"/>
  <c r="P68"/>
  <c r="Q68"/>
  <c r="R68"/>
  <c r="S68"/>
  <c r="N69"/>
  <c r="O69"/>
  <c r="P69"/>
  <c r="Q69"/>
  <c r="R69"/>
  <c r="S69"/>
  <c r="N70"/>
  <c r="O70"/>
  <c r="P70"/>
  <c r="Q70"/>
  <c r="R70"/>
  <c r="S70"/>
  <c r="N71"/>
  <c r="U71" s="1"/>
  <c r="O71"/>
  <c r="P71"/>
  <c r="Q71"/>
  <c r="R71"/>
  <c r="S71"/>
  <c r="N72"/>
  <c r="O72"/>
  <c r="P72"/>
  <c r="Q72"/>
  <c r="R72"/>
  <c r="S72"/>
  <c r="N73"/>
  <c r="O73"/>
  <c r="P73"/>
  <c r="Q73"/>
  <c r="R73"/>
  <c r="S73"/>
  <c r="N74"/>
  <c r="O74"/>
  <c r="P74"/>
  <c r="Q74"/>
  <c r="R74"/>
  <c r="S74"/>
  <c r="N75"/>
  <c r="V75" s="1"/>
  <c r="O75"/>
  <c r="P75"/>
  <c r="Q75"/>
  <c r="R75"/>
  <c r="S75"/>
  <c r="N76"/>
  <c r="O76"/>
  <c r="P76"/>
  <c r="Q76"/>
  <c r="R76"/>
  <c r="S76"/>
  <c r="N77"/>
  <c r="T77" s="1"/>
  <c r="O77"/>
  <c r="P77"/>
  <c r="Q77"/>
  <c r="R77"/>
  <c r="S77"/>
  <c r="N78"/>
  <c r="O78"/>
  <c r="P78"/>
  <c r="Q78"/>
  <c r="R78"/>
  <c r="S78"/>
  <c r="N79"/>
  <c r="O79"/>
  <c r="P79"/>
  <c r="Q79"/>
  <c r="R79"/>
  <c r="S79"/>
  <c r="N80"/>
  <c r="O80"/>
  <c r="P80"/>
  <c r="Q80"/>
  <c r="R80"/>
  <c r="S80"/>
  <c r="N81"/>
  <c r="O81"/>
  <c r="P81"/>
  <c r="Q81"/>
  <c r="R81"/>
  <c r="S81"/>
  <c r="N82"/>
  <c r="O82"/>
  <c r="P82"/>
  <c r="Q82"/>
  <c r="R82"/>
  <c r="S82"/>
  <c r="N83"/>
  <c r="T83" s="1"/>
  <c r="O83"/>
  <c r="P83"/>
  <c r="U83" s="1"/>
  <c r="Q83"/>
  <c r="R83"/>
  <c r="S83"/>
  <c r="N84"/>
  <c r="O84"/>
  <c r="P84"/>
  <c r="Q84"/>
  <c r="R84"/>
  <c r="S84"/>
  <c r="N85"/>
  <c r="O85"/>
  <c r="P85"/>
  <c r="Q85"/>
  <c r="R85"/>
  <c r="S85"/>
  <c r="N86"/>
  <c r="O86"/>
  <c r="P86"/>
  <c r="Q86"/>
  <c r="R86"/>
  <c r="S86"/>
  <c r="N87"/>
  <c r="O87"/>
  <c r="P87"/>
  <c r="Q87"/>
  <c r="R87"/>
  <c r="S87"/>
  <c r="N88"/>
  <c r="O88"/>
  <c r="P88"/>
  <c r="Q88"/>
  <c r="R88"/>
  <c r="S88"/>
  <c r="N89"/>
  <c r="O89"/>
  <c r="P89"/>
  <c r="Q89"/>
  <c r="R89"/>
  <c r="S89"/>
  <c r="N90"/>
  <c r="O90"/>
  <c r="P90"/>
  <c r="Q90"/>
  <c r="R90"/>
  <c r="S90"/>
  <c r="N91"/>
  <c r="O91"/>
  <c r="P91"/>
  <c r="Q91"/>
  <c r="R91"/>
  <c r="S91"/>
  <c r="N92"/>
  <c r="O92"/>
  <c r="P92"/>
  <c r="Q92"/>
  <c r="R92"/>
  <c r="S92"/>
  <c r="N93"/>
  <c r="O93"/>
  <c r="P93"/>
  <c r="Q93"/>
  <c r="R93"/>
  <c r="S93"/>
  <c r="N94"/>
  <c r="O94"/>
  <c r="P94"/>
  <c r="Q94"/>
  <c r="R94"/>
  <c r="S94"/>
  <c r="N95"/>
  <c r="O95"/>
  <c r="P95"/>
  <c r="Q95"/>
  <c r="R95"/>
  <c r="S95"/>
  <c r="N96"/>
  <c r="O96"/>
  <c r="P96"/>
  <c r="Q96"/>
  <c r="R96"/>
  <c r="S96"/>
  <c r="N97"/>
  <c r="O97"/>
  <c r="P97"/>
  <c r="V97" s="1"/>
  <c r="Q97"/>
  <c r="R97"/>
  <c r="S97"/>
  <c r="N98"/>
  <c r="O98"/>
  <c r="P98"/>
  <c r="Q98"/>
  <c r="R98"/>
  <c r="S98"/>
  <c r="N99"/>
  <c r="O99"/>
  <c r="P99"/>
  <c r="Q99"/>
  <c r="R99"/>
  <c r="S99"/>
  <c r="N100"/>
  <c r="O100"/>
  <c r="P100"/>
  <c r="Q100"/>
  <c r="R100"/>
  <c r="S100"/>
  <c r="N101"/>
  <c r="U101" s="1"/>
  <c r="O101"/>
  <c r="P101"/>
  <c r="Q101"/>
  <c r="R101"/>
  <c r="S101"/>
  <c r="N102"/>
  <c r="O102"/>
  <c r="P102"/>
  <c r="Q102"/>
  <c r="R102"/>
  <c r="S102"/>
  <c r="N103"/>
  <c r="O103"/>
  <c r="P103"/>
  <c r="Q103"/>
  <c r="R103"/>
  <c r="S103"/>
  <c r="N104"/>
  <c r="O104"/>
  <c r="P104"/>
  <c r="Q104"/>
  <c r="R104"/>
  <c r="S104"/>
  <c r="N105"/>
  <c r="O105"/>
  <c r="P105"/>
  <c r="Q105"/>
  <c r="R105"/>
  <c r="S105"/>
  <c r="N106"/>
  <c r="O106"/>
  <c r="P106"/>
  <c r="Q106"/>
  <c r="U106" s="1"/>
  <c r="R106"/>
  <c r="S106"/>
  <c r="N107"/>
  <c r="O107"/>
  <c r="P107"/>
  <c r="Q107"/>
  <c r="R107"/>
  <c r="S107"/>
  <c r="N108"/>
  <c r="O108"/>
  <c r="P108"/>
  <c r="Q108"/>
  <c r="R108"/>
  <c r="S108"/>
  <c r="N109"/>
  <c r="V109" s="1"/>
  <c r="O109"/>
  <c r="P109"/>
  <c r="Q109"/>
  <c r="R109"/>
  <c r="S109"/>
  <c r="N110"/>
  <c r="O110"/>
  <c r="P110"/>
  <c r="Q110"/>
  <c r="R110"/>
  <c r="S110"/>
  <c r="N111"/>
  <c r="O111"/>
  <c r="P111"/>
  <c r="V111" s="1"/>
  <c r="Q111"/>
  <c r="R111"/>
  <c r="S111"/>
  <c r="N112"/>
  <c r="O112"/>
  <c r="P112"/>
  <c r="Q112"/>
  <c r="R112"/>
  <c r="S112"/>
  <c r="N113"/>
  <c r="O113"/>
  <c r="P113"/>
  <c r="Q113"/>
  <c r="R113"/>
  <c r="S113"/>
  <c r="N114"/>
  <c r="O114"/>
  <c r="P114"/>
  <c r="Q114"/>
  <c r="R114"/>
  <c r="S114"/>
  <c r="N115"/>
  <c r="O115"/>
  <c r="P115"/>
  <c r="Q115"/>
  <c r="R115"/>
  <c r="S115"/>
  <c r="N116"/>
  <c r="O116"/>
  <c r="P116"/>
  <c r="Q116"/>
  <c r="R116"/>
  <c r="S116"/>
  <c r="N117"/>
  <c r="O117"/>
  <c r="P117"/>
  <c r="Q117"/>
  <c r="R117"/>
  <c r="S117"/>
  <c r="N118"/>
  <c r="O118"/>
  <c r="P118"/>
  <c r="Q118"/>
  <c r="R118"/>
  <c r="S118"/>
  <c r="N119"/>
  <c r="U119" s="1"/>
  <c r="O119"/>
  <c r="P119"/>
  <c r="Q119"/>
  <c r="R119"/>
  <c r="S119"/>
  <c r="N120"/>
  <c r="O120"/>
  <c r="P120"/>
  <c r="Q120"/>
  <c r="R120"/>
  <c r="S120"/>
  <c r="N121"/>
  <c r="O121"/>
  <c r="P121"/>
  <c r="Q121"/>
  <c r="R121"/>
  <c r="S121"/>
  <c r="N122"/>
  <c r="O122"/>
  <c r="P122"/>
  <c r="Q122"/>
  <c r="R122"/>
  <c r="S122"/>
  <c r="N123"/>
  <c r="T123" s="1"/>
  <c r="O123"/>
  <c r="P123"/>
  <c r="U123" s="1"/>
  <c r="Q123"/>
  <c r="R123"/>
  <c r="S123"/>
  <c r="N124"/>
  <c r="O124"/>
  <c r="P124"/>
  <c r="Q124"/>
  <c r="R124"/>
  <c r="S124"/>
  <c r="N125"/>
  <c r="O125"/>
  <c r="P125"/>
  <c r="Q125"/>
  <c r="R125"/>
  <c r="S125"/>
  <c r="N126"/>
  <c r="O126"/>
  <c r="P126"/>
  <c r="Q126"/>
  <c r="R126"/>
  <c r="S126"/>
  <c r="N127"/>
  <c r="V127" s="1"/>
  <c r="O127"/>
  <c r="P127"/>
  <c r="Q127"/>
  <c r="R127"/>
  <c r="S127"/>
  <c r="N128"/>
  <c r="O128"/>
  <c r="P128"/>
  <c r="Q128"/>
  <c r="R128"/>
  <c r="S128"/>
  <c r="N129"/>
  <c r="O129"/>
  <c r="P129"/>
  <c r="Q129"/>
  <c r="R129"/>
  <c r="S129"/>
  <c r="N130"/>
  <c r="O130"/>
  <c r="P130"/>
  <c r="Q130"/>
  <c r="R130"/>
  <c r="S130"/>
  <c r="N131"/>
  <c r="T131" s="1"/>
  <c r="O131"/>
  <c r="P131"/>
  <c r="Q131"/>
  <c r="R131"/>
  <c r="S131"/>
  <c r="N132"/>
  <c r="O132"/>
  <c r="P132"/>
  <c r="Q132"/>
  <c r="R132"/>
  <c r="S132"/>
  <c r="N133"/>
  <c r="U133" s="1"/>
  <c r="O133"/>
  <c r="P133"/>
  <c r="Q133"/>
  <c r="R133"/>
  <c r="S133"/>
  <c r="N134"/>
  <c r="O134"/>
  <c r="P134"/>
  <c r="Q134"/>
  <c r="R134"/>
  <c r="S134"/>
  <c r="N135"/>
  <c r="U135" s="1"/>
  <c r="O135"/>
  <c r="P135"/>
  <c r="Q135"/>
  <c r="R135"/>
  <c r="S135"/>
  <c r="N136"/>
  <c r="O136"/>
  <c r="P136"/>
  <c r="Q136"/>
  <c r="R136"/>
  <c r="S136"/>
  <c r="N137"/>
  <c r="O137"/>
  <c r="P137"/>
  <c r="Q137"/>
  <c r="R137"/>
  <c r="S137"/>
  <c r="N138"/>
  <c r="O138"/>
  <c r="P138"/>
  <c r="Q138"/>
  <c r="R138"/>
  <c r="S138"/>
  <c r="N139"/>
  <c r="O139"/>
  <c r="P139"/>
  <c r="U139" s="1"/>
  <c r="Q139"/>
  <c r="R139"/>
  <c r="S139"/>
  <c r="N140"/>
  <c r="O140"/>
  <c r="P140"/>
  <c r="Q140"/>
  <c r="R140"/>
  <c r="S140"/>
  <c r="N141"/>
  <c r="V141" s="1"/>
  <c r="O141"/>
  <c r="P141"/>
  <c r="U141" s="1"/>
  <c r="Q141"/>
  <c r="R141"/>
  <c r="S141"/>
  <c r="N142"/>
  <c r="O142"/>
  <c r="P142"/>
  <c r="Q142"/>
  <c r="R142"/>
  <c r="S142"/>
  <c r="N143"/>
  <c r="O143"/>
  <c r="P143"/>
  <c r="Q143"/>
  <c r="R143"/>
  <c r="S143"/>
  <c r="N144"/>
  <c r="O144"/>
  <c r="P144"/>
  <c r="Q144"/>
  <c r="R144"/>
  <c r="S144"/>
  <c r="N145"/>
  <c r="O145"/>
  <c r="P145"/>
  <c r="Q145"/>
  <c r="R145"/>
  <c r="S145"/>
  <c r="N146"/>
  <c r="O146"/>
  <c r="P146"/>
  <c r="Q146"/>
  <c r="R146"/>
  <c r="S146"/>
  <c r="N147"/>
  <c r="O147"/>
  <c r="P147"/>
  <c r="U147" s="1"/>
  <c r="Q147"/>
  <c r="R147"/>
  <c r="S147"/>
  <c r="N148"/>
  <c r="O148"/>
  <c r="P148"/>
  <c r="Q148"/>
  <c r="R148"/>
  <c r="S148"/>
  <c r="N149"/>
  <c r="O149"/>
  <c r="P149"/>
  <c r="Q149"/>
  <c r="R149"/>
  <c r="S149"/>
  <c r="N150"/>
  <c r="O150"/>
  <c r="P150"/>
  <c r="Q150"/>
  <c r="R150"/>
  <c r="S150"/>
  <c r="N151"/>
  <c r="O151"/>
  <c r="P151"/>
  <c r="Q151"/>
  <c r="R151"/>
  <c r="S151"/>
  <c r="N152"/>
  <c r="O152"/>
  <c r="P152"/>
  <c r="Q152"/>
  <c r="R152"/>
  <c r="S152"/>
  <c r="N153"/>
  <c r="O153"/>
  <c r="P153"/>
  <c r="Q153"/>
  <c r="R153"/>
  <c r="S153"/>
  <c r="N154"/>
  <c r="O154"/>
  <c r="P154"/>
  <c r="Q154"/>
  <c r="R154"/>
  <c r="S154"/>
  <c r="N155"/>
  <c r="O155"/>
  <c r="P155"/>
  <c r="Q155"/>
  <c r="R155"/>
  <c r="S155"/>
  <c r="N156"/>
  <c r="O156"/>
  <c r="P156"/>
  <c r="Q156"/>
  <c r="R156"/>
  <c r="S156"/>
  <c r="N157"/>
  <c r="O157"/>
  <c r="P157"/>
  <c r="Q157"/>
  <c r="R157"/>
  <c r="S157"/>
  <c r="N158"/>
  <c r="O158"/>
  <c r="P158"/>
  <c r="Q158"/>
  <c r="R158"/>
  <c r="S158"/>
  <c r="N159"/>
  <c r="O159"/>
  <c r="P159"/>
  <c r="Q159"/>
  <c r="R159"/>
  <c r="S159"/>
  <c r="N160"/>
  <c r="O160"/>
  <c r="P160"/>
  <c r="Q160"/>
  <c r="R160"/>
  <c r="S160"/>
  <c r="N161"/>
  <c r="T161" s="1"/>
  <c r="O161"/>
  <c r="P161"/>
  <c r="Q161"/>
  <c r="R161"/>
  <c r="S161"/>
  <c r="N162"/>
  <c r="O162"/>
  <c r="P162"/>
  <c r="Q162"/>
  <c r="R162"/>
  <c r="S162"/>
  <c r="N163"/>
  <c r="O163"/>
  <c r="P163"/>
  <c r="U163" s="1"/>
  <c r="Q163"/>
  <c r="R163"/>
  <c r="S163"/>
  <c r="N164"/>
  <c r="O164"/>
  <c r="P164"/>
  <c r="Q164"/>
  <c r="R164"/>
  <c r="S164"/>
  <c r="N165"/>
  <c r="O165"/>
  <c r="P165"/>
  <c r="Q165"/>
  <c r="R165"/>
  <c r="S165"/>
  <c r="N166"/>
  <c r="O166"/>
  <c r="P166"/>
  <c r="Q166"/>
  <c r="R166"/>
  <c r="S166"/>
  <c r="N167"/>
  <c r="U167" s="1"/>
  <c r="O167"/>
  <c r="P167"/>
  <c r="Q167"/>
  <c r="R167"/>
  <c r="S167"/>
  <c r="N168"/>
  <c r="O168"/>
  <c r="P168"/>
  <c r="Q168"/>
  <c r="R168"/>
  <c r="S168"/>
  <c r="N169"/>
  <c r="O169"/>
  <c r="P169"/>
  <c r="Q169"/>
  <c r="R169"/>
  <c r="S169"/>
  <c r="N170"/>
  <c r="O170"/>
  <c r="P170"/>
  <c r="Q170"/>
  <c r="R170"/>
  <c r="S170"/>
  <c r="N171"/>
  <c r="O171"/>
  <c r="P171"/>
  <c r="Q171"/>
  <c r="R171"/>
  <c r="S171"/>
  <c r="N172"/>
  <c r="O172"/>
  <c r="P172"/>
  <c r="Q172"/>
  <c r="R172"/>
  <c r="S172"/>
  <c r="N173"/>
  <c r="U173" s="1"/>
  <c r="O173"/>
  <c r="P173"/>
  <c r="Q173"/>
  <c r="R173"/>
  <c r="S173"/>
  <c r="N174"/>
  <c r="O174"/>
  <c r="P174"/>
  <c r="Q174"/>
  <c r="R174"/>
  <c r="S174"/>
  <c r="N175"/>
  <c r="O175"/>
  <c r="P175"/>
  <c r="Q175"/>
  <c r="R175"/>
  <c r="S175"/>
  <c r="N176"/>
  <c r="O176"/>
  <c r="P176"/>
  <c r="Q176"/>
  <c r="R176"/>
  <c r="S176"/>
  <c r="N177"/>
  <c r="O177"/>
  <c r="P177"/>
  <c r="Q177"/>
  <c r="R177"/>
  <c r="S177"/>
  <c r="N178"/>
  <c r="O178"/>
  <c r="P178"/>
  <c r="Q178"/>
  <c r="R178"/>
  <c r="S178"/>
  <c r="N179"/>
  <c r="O179"/>
  <c r="P179"/>
  <c r="Q179"/>
  <c r="R179"/>
  <c r="S179"/>
  <c r="N180"/>
  <c r="O180"/>
  <c r="P180"/>
  <c r="Q180"/>
  <c r="R180"/>
  <c r="S180"/>
  <c r="N181"/>
  <c r="O181"/>
  <c r="P181"/>
  <c r="Q181"/>
  <c r="R181"/>
  <c r="S181"/>
  <c r="N182"/>
  <c r="O182"/>
  <c r="P182"/>
  <c r="Q182"/>
  <c r="R182"/>
  <c r="S182"/>
  <c r="N183"/>
  <c r="O183"/>
  <c r="P183"/>
  <c r="Q183"/>
  <c r="R183"/>
  <c r="S183"/>
  <c r="N184"/>
  <c r="O184"/>
  <c r="P184"/>
  <c r="Q184"/>
  <c r="R184"/>
  <c r="S184"/>
  <c r="N185"/>
  <c r="U185" s="1"/>
  <c r="O185"/>
  <c r="P185"/>
  <c r="Q185"/>
  <c r="R185"/>
  <c r="S185"/>
  <c r="N186"/>
  <c r="O186"/>
  <c r="P186"/>
  <c r="Q186"/>
  <c r="R186"/>
  <c r="S186"/>
  <c r="N187"/>
  <c r="O187"/>
  <c r="P187"/>
  <c r="Q187"/>
  <c r="R187"/>
  <c r="S187"/>
  <c r="N188"/>
  <c r="O188"/>
  <c r="P188"/>
  <c r="Q188"/>
  <c r="R188"/>
  <c r="S188"/>
  <c r="N189"/>
  <c r="O189"/>
  <c r="P189"/>
  <c r="Q189"/>
  <c r="R189"/>
  <c r="S189"/>
  <c r="N190"/>
  <c r="O190"/>
  <c r="P190"/>
  <c r="Q190"/>
  <c r="R190"/>
  <c r="S190"/>
  <c r="N191"/>
  <c r="O191"/>
  <c r="P191"/>
  <c r="Q191"/>
  <c r="R191"/>
  <c r="S191"/>
  <c r="N192"/>
  <c r="O192"/>
  <c r="P192"/>
  <c r="Q192"/>
  <c r="R192"/>
  <c r="S192"/>
  <c r="N193"/>
  <c r="O193"/>
  <c r="P193"/>
  <c r="Q193"/>
  <c r="R193"/>
  <c r="S193"/>
  <c r="N194"/>
  <c r="O194"/>
  <c r="P194"/>
  <c r="Q194"/>
  <c r="R194"/>
  <c r="S194"/>
  <c r="N195"/>
  <c r="O195"/>
  <c r="P195"/>
  <c r="U195" s="1"/>
  <c r="Q195"/>
  <c r="R195"/>
  <c r="S195"/>
  <c r="N196"/>
  <c r="O196"/>
  <c r="P196"/>
  <c r="Q196"/>
  <c r="R196"/>
  <c r="S196"/>
  <c r="N197"/>
  <c r="U197" s="1"/>
  <c r="O197"/>
  <c r="P197"/>
  <c r="Q197"/>
  <c r="R197"/>
  <c r="S197"/>
  <c r="N198"/>
  <c r="O198"/>
  <c r="P198"/>
  <c r="Q198"/>
  <c r="R198"/>
  <c r="S198"/>
  <c r="N199"/>
  <c r="O199"/>
  <c r="P199"/>
  <c r="Q199"/>
  <c r="R199"/>
  <c r="S199"/>
  <c r="N200"/>
  <c r="O200"/>
  <c r="P200"/>
  <c r="Q200"/>
  <c r="R200"/>
  <c r="S200"/>
  <c r="N201"/>
  <c r="O201"/>
  <c r="P201"/>
  <c r="Q201"/>
  <c r="R201"/>
  <c r="S201"/>
  <c r="N202"/>
  <c r="O202"/>
  <c r="P202"/>
  <c r="Q202"/>
  <c r="R202"/>
  <c r="S202"/>
  <c r="N203"/>
  <c r="O203"/>
  <c r="P203"/>
  <c r="Q203"/>
  <c r="R203"/>
  <c r="S203"/>
  <c r="N204"/>
  <c r="O204"/>
  <c r="P204"/>
  <c r="Q204"/>
  <c r="R204"/>
  <c r="S204"/>
  <c r="N205"/>
  <c r="O205"/>
  <c r="P205"/>
  <c r="Q205"/>
  <c r="R205"/>
  <c r="S205"/>
  <c r="N206"/>
  <c r="O206"/>
  <c r="P206"/>
  <c r="Q206"/>
  <c r="R206"/>
  <c r="S206"/>
  <c r="N207"/>
  <c r="O207"/>
  <c r="P207"/>
  <c r="Q207"/>
  <c r="R207"/>
  <c r="S207"/>
  <c r="N208"/>
  <c r="O208"/>
  <c r="P208"/>
  <c r="Q208"/>
  <c r="R208"/>
  <c r="S208"/>
  <c r="N209"/>
  <c r="O209"/>
  <c r="P209"/>
  <c r="Q209"/>
  <c r="R209"/>
  <c r="S209"/>
  <c r="N210"/>
  <c r="O210"/>
  <c r="P210"/>
  <c r="Q210"/>
  <c r="R210"/>
  <c r="S210"/>
  <c r="N211"/>
  <c r="O211"/>
  <c r="P211"/>
  <c r="Q211"/>
  <c r="R211"/>
  <c r="S211"/>
  <c r="N212"/>
  <c r="O212"/>
  <c r="P212"/>
  <c r="Q212"/>
  <c r="R212"/>
  <c r="S212"/>
  <c r="N213"/>
  <c r="O213"/>
  <c r="P213"/>
  <c r="Q213"/>
  <c r="R213"/>
  <c r="S213"/>
  <c r="N214"/>
  <c r="O214"/>
  <c r="P214"/>
  <c r="Q214"/>
  <c r="R214"/>
  <c r="S214"/>
  <c r="N215"/>
  <c r="O215"/>
  <c r="P215"/>
  <c r="Q215"/>
  <c r="R215"/>
  <c r="S215"/>
  <c r="N216"/>
  <c r="O216"/>
  <c r="P216"/>
  <c r="Q216"/>
  <c r="R216"/>
  <c r="S216"/>
  <c r="N217"/>
  <c r="O217"/>
  <c r="P217"/>
  <c r="Q217"/>
  <c r="R217"/>
  <c r="S217"/>
  <c r="N218"/>
  <c r="O218"/>
  <c r="P218"/>
  <c r="Q218"/>
  <c r="R218"/>
  <c r="S218"/>
  <c r="N219"/>
  <c r="O219"/>
  <c r="P219"/>
  <c r="Q219"/>
  <c r="R219"/>
  <c r="S219"/>
  <c r="N220"/>
  <c r="O220"/>
  <c r="P220"/>
  <c r="Q220"/>
  <c r="R220"/>
  <c r="S220"/>
  <c r="N221"/>
  <c r="O221"/>
  <c r="P221"/>
  <c r="Q221"/>
  <c r="R221"/>
  <c r="S221"/>
  <c r="N222"/>
  <c r="O222"/>
  <c r="P222"/>
  <c r="Q222"/>
  <c r="R222"/>
  <c r="S222"/>
  <c r="N223"/>
  <c r="O223"/>
  <c r="P223"/>
  <c r="U223" s="1"/>
  <c r="Q223"/>
  <c r="R223"/>
  <c r="S223"/>
  <c r="N224"/>
  <c r="O224"/>
  <c r="P224"/>
  <c r="Q224"/>
  <c r="R224"/>
  <c r="S224"/>
  <c r="N225"/>
  <c r="O225"/>
  <c r="P225"/>
  <c r="Q225"/>
  <c r="R225"/>
  <c r="S225"/>
  <c r="N226"/>
  <c r="O226"/>
  <c r="P226"/>
  <c r="Q226"/>
  <c r="R226"/>
  <c r="S226"/>
  <c r="N227"/>
  <c r="O227"/>
  <c r="P227"/>
  <c r="Q227"/>
  <c r="R227"/>
  <c r="S227"/>
  <c r="N228"/>
  <c r="O228"/>
  <c r="P228"/>
  <c r="Q228"/>
  <c r="R228"/>
  <c r="S228"/>
  <c r="N229"/>
  <c r="O229"/>
  <c r="P229"/>
  <c r="Q229"/>
  <c r="R229"/>
  <c r="S229"/>
  <c r="N230"/>
  <c r="O230"/>
  <c r="P230"/>
  <c r="Q230"/>
  <c r="R230"/>
  <c r="S230"/>
  <c r="N231"/>
  <c r="O231"/>
  <c r="P231"/>
  <c r="Q231"/>
  <c r="R231"/>
  <c r="S231"/>
  <c r="N232"/>
  <c r="O232"/>
  <c r="P232"/>
  <c r="Q232"/>
  <c r="R232"/>
  <c r="S232"/>
  <c r="N233"/>
  <c r="O233"/>
  <c r="P233"/>
  <c r="Q233"/>
  <c r="R233"/>
  <c r="S233"/>
  <c r="N234"/>
  <c r="O234"/>
  <c r="P234"/>
  <c r="Q234"/>
  <c r="R234"/>
  <c r="S234"/>
  <c r="N235"/>
  <c r="O235"/>
  <c r="P235"/>
  <c r="Q235"/>
  <c r="R235"/>
  <c r="S235"/>
  <c r="N236"/>
  <c r="O236"/>
  <c r="P236"/>
  <c r="Q236"/>
  <c r="R236"/>
  <c r="S236"/>
  <c r="N237"/>
  <c r="O237"/>
  <c r="P237"/>
  <c r="Q237"/>
  <c r="R237"/>
  <c r="S237"/>
  <c r="N238"/>
  <c r="O238"/>
  <c r="P238"/>
  <c r="Q238"/>
  <c r="R238"/>
  <c r="S238"/>
  <c r="N239"/>
  <c r="O239"/>
  <c r="P239"/>
  <c r="Q239"/>
  <c r="R239"/>
  <c r="S239"/>
  <c r="N240"/>
  <c r="O240"/>
  <c r="P240"/>
  <c r="Q240"/>
  <c r="R240"/>
  <c r="S240"/>
  <c r="N241"/>
  <c r="O241"/>
  <c r="P241"/>
  <c r="Q241"/>
  <c r="R241"/>
  <c r="S241"/>
  <c r="N242"/>
  <c r="O242"/>
  <c r="P242"/>
  <c r="Q242"/>
  <c r="R242"/>
  <c r="S242"/>
  <c r="N243"/>
  <c r="O243"/>
  <c r="P243"/>
  <c r="Q243"/>
  <c r="R243"/>
  <c r="S243"/>
  <c r="N244"/>
  <c r="O244"/>
  <c r="P244"/>
  <c r="Q244"/>
  <c r="R244"/>
  <c r="S244"/>
  <c r="N245"/>
  <c r="O245"/>
  <c r="P245"/>
  <c r="Q245"/>
  <c r="R245"/>
  <c r="S245"/>
  <c r="N246"/>
  <c r="O246"/>
  <c r="P246"/>
  <c r="Q246"/>
  <c r="R246"/>
  <c r="S246"/>
  <c r="N247"/>
  <c r="O247"/>
  <c r="P247"/>
  <c r="Q247"/>
  <c r="R247"/>
  <c r="S247"/>
  <c r="N248"/>
  <c r="O248"/>
  <c r="P248"/>
  <c r="Q248"/>
  <c r="R248"/>
  <c r="S248"/>
  <c r="N249"/>
  <c r="O249"/>
  <c r="P249"/>
  <c r="Q249"/>
  <c r="R249"/>
  <c r="S249"/>
  <c r="N250"/>
  <c r="O250"/>
  <c r="P250"/>
  <c r="Q250"/>
  <c r="R250"/>
  <c r="S250"/>
  <c r="N251"/>
  <c r="O251"/>
  <c r="P251"/>
  <c r="Q251"/>
  <c r="R251"/>
  <c r="S251"/>
  <c r="N252"/>
  <c r="O252"/>
  <c r="P252"/>
  <c r="Q252"/>
  <c r="R252"/>
  <c r="S252"/>
  <c r="N253"/>
  <c r="O253"/>
  <c r="P253"/>
  <c r="Q253"/>
  <c r="R253"/>
  <c r="S253"/>
  <c r="N254"/>
  <c r="O254"/>
  <c r="P254"/>
  <c r="Q254"/>
  <c r="R254"/>
  <c r="S254"/>
  <c r="N255"/>
  <c r="O255"/>
  <c r="P255"/>
  <c r="Q255"/>
  <c r="R255"/>
  <c r="S255"/>
  <c r="N256"/>
  <c r="O256"/>
  <c r="P256"/>
  <c r="Q256"/>
  <c r="R256"/>
  <c r="S256"/>
  <c r="N257"/>
  <c r="O257"/>
  <c r="P257"/>
  <c r="Q257"/>
  <c r="R257"/>
  <c r="S257"/>
  <c r="N258"/>
  <c r="O258"/>
  <c r="P258"/>
  <c r="Q258"/>
  <c r="R258"/>
  <c r="S258"/>
  <c r="N259"/>
  <c r="O259"/>
  <c r="P259"/>
  <c r="Q259"/>
  <c r="R259"/>
  <c r="S259"/>
  <c r="N260"/>
  <c r="O260"/>
  <c r="P260"/>
  <c r="Q260"/>
  <c r="R260"/>
  <c r="S260"/>
  <c r="N261"/>
  <c r="O261"/>
  <c r="P261"/>
  <c r="Q261"/>
  <c r="R261"/>
  <c r="S261"/>
  <c r="N262"/>
  <c r="O262"/>
  <c r="P262"/>
  <c r="Q262"/>
  <c r="R262"/>
  <c r="S262"/>
  <c r="N263"/>
  <c r="O263"/>
  <c r="P263"/>
  <c r="Q263"/>
  <c r="R263"/>
  <c r="S263"/>
  <c r="N264"/>
  <c r="O264"/>
  <c r="P264"/>
  <c r="Q264"/>
  <c r="R264"/>
  <c r="S264"/>
  <c r="N265"/>
  <c r="O265"/>
  <c r="P265"/>
  <c r="Q265"/>
  <c r="R265"/>
  <c r="S265"/>
  <c r="N266"/>
  <c r="O266"/>
  <c r="P266"/>
  <c r="Q266"/>
  <c r="R266"/>
  <c r="S266"/>
  <c r="N267"/>
  <c r="O267"/>
  <c r="P267"/>
  <c r="Q267"/>
  <c r="R267"/>
  <c r="S267"/>
  <c r="N268"/>
  <c r="O268"/>
  <c r="P268"/>
  <c r="Q268"/>
  <c r="R268"/>
  <c r="S268"/>
  <c r="N269"/>
  <c r="O269"/>
  <c r="P269"/>
  <c r="Q269"/>
  <c r="R269"/>
  <c r="S269"/>
  <c r="N270"/>
  <c r="O270"/>
  <c r="P270"/>
  <c r="Q270"/>
  <c r="R270"/>
  <c r="S270"/>
  <c r="N271"/>
  <c r="O271"/>
  <c r="P271"/>
  <c r="Q271"/>
  <c r="R271"/>
  <c r="S271"/>
  <c r="N272"/>
  <c r="O272"/>
  <c r="P272"/>
  <c r="Q272"/>
  <c r="R272"/>
  <c r="S272"/>
  <c r="N273"/>
  <c r="O273"/>
  <c r="P273"/>
  <c r="Q273"/>
  <c r="R273"/>
  <c r="S273"/>
  <c r="N274"/>
  <c r="O274"/>
  <c r="P274"/>
  <c r="Q274"/>
  <c r="R274"/>
  <c r="S274"/>
  <c r="N275"/>
  <c r="O275"/>
  <c r="P275"/>
  <c r="Q275"/>
  <c r="R275"/>
  <c r="S275"/>
  <c r="N276"/>
  <c r="O276"/>
  <c r="P276"/>
  <c r="Q276"/>
  <c r="R276"/>
  <c r="S276"/>
  <c r="N277"/>
  <c r="O277"/>
  <c r="P277"/>
  <c r="Q277"/>
  <c r="R277"/>
  <c r="S277"/>
  <c r="N278"/>
  <c r="O278"/>
  <c r="P278"/>
  <c r="Q278"/>
  <c r="R278"/>
  <c r="S278"/>
  <c r="N279"/>
  <c r="O279"/>
  <c r="P279"/>
  <c r="Q279"/>
  <c r="R279"/>
  <c r="S279"/>
  <c r="N280"/>
  <c r="O280"/>
  <c r="P280"/>
  <c r="Q280"/>
  <c r="R280"/>
  <c r="S280"/>
  <c r="N281"/>
  <c r="O281"/>
  <c r="P281"/>
  <c r="Q281"/>
  <c r="R281"/>
  <c r="S281"/>
  <c r="N282"/>
  <c r="O282"/>
  <c r="P282"/>
  <c r="Q282"/>
  <c r="R282"/>
  <c r="S282"/>
  <c r="N283"/>
  <c r="O283"/>
  <c r="P283"/>
  <c r="Q283"/>
  <c r="R283"/>
  <c r="S283"/>
  <c r="N284"/>
  <c r="O284"/>
  <c r="P284"/>
  <c r="Q284"/>
  <c r="R284"/>
  <c r="S284"/>
  <c r="N285"/>
  <c r="O285"/>
  <c r="P285"/>
  <c r="Q285"/>
  <c r="R285"/>
  <c r="S285"/>
  <c r="N286"/>
  <c r="O286"/>
  <c r="P286"/>
  <c r="Q286"/>
  <c r="R286"/>
  <c r="S286"/>
  <c r="N287"/>
  <c r="O287"/>
  <c r="P287"/>
  <c r="Q287"/>
  <c r="R287"/>
  <c r="S287"/>
  <c r="N288"/>
  <c r="O288"/>
  <c r="P288"/>
  <c r="Q288"/>
  <c r="R288"/>
  <c r="S288"/>
  <c r="N289"/>
  <c r="O289"/>
  <c r="P289"/>
  <c r="Q289"/>
  <c r="R289"/>
  <c r="S289"/>
  <c r="N290"/>
  <c r="O290"/>
  <c r="P290"/>
  <c r="Q290"/>
  <c r="R290"/>
  <c r="S290"/>
  <c r="N291"/>
  <c r="O291"/>
  <c r="P291"/>
  <c r="Q291"/>
  <c r="R291"/>
  <c r="S291"/>
  <c r="N292"/>
  <c r="O292"/>
  <c r="P292"/>
  <c r="Q292"/>
  <c r="R292"/>
  <c r="S292"/>
  <c r="N293"/>
  <c r="O293"/>
  <c r="P293"/>
  <c r="Q293"/>
  <c r="R293"/>
  <c r="S293"/>
  <c r="N294"/>
  <c r="O294"/>
  <c r="P294"/>
  <c r="Q294"/>
  <c r="R294"/>
  <c r="S294"/>
  <c r="N295"/>
  <c r="O295"/>
  <c r="P295"/>
  <c r="Q295"/>
  <c r="R295"/>
  <c r="S295"/>
  <c r="N296"/>
  <c r="O296"/>
  <c r="P296"/>
  <c r="Q296"/>
  <c r="R296"/>
  <c r="S296"/>
  <c r="N297"/>
  <c r="O297"/>
  <c r="P297"/>
  <c r="Q297"/>
  <c r="R297"/>
  <c r="S297"/>
  <c r="N298"/>
  <c r="O298"/>
  <c r="P298"/>
  <c r="Q298"/>
  <c r="R298"/>
  <c r="S298"/>
  <c r="N299"/>
  <c r="O299"/>
  <c r="P299"/>
  <c r="Q299"/>
  <c r="R299"/>
  <c r="S299"/>
  <c r="N300"/>
  <c r="O300"/>
  <c r="P300"/>
  <c r="Q300"/>
  <c r="R300"/>
  <c r="S300"/>
  <c r="N301"/>
  <c r="O301"/>
  <c r="P301"/>
  <c r="Q301"/>
  <c r="R301"/>
  <c r="S301"/>
  <c r="N302"/>
  <c r="O302"/>
  <c r="P302"/>
  <c r="Q302"/>
  <c r="R302"/>
  <c r="S302"/>
  <c r="N303"/>
  <c r="O303"/>
  <c r="P303"/>
  <c r="Q303"/>
  <c r="R303"/>
  <c r="S303"/>
  <c r="N304"/>
  <c r="O304"/>
  <c r="P304"/>
  <c r="Q304"/>
  <c r="R304"/>
  <c r="S304"/>
  <c r="N305"/>
  <c r="O305"/>
  <c r="P305"/>
  <c r="Q305"/>
  <c r="R305"/>
  <c r="S305"/>
  <c r="N306"/>
  <c r="O306"/>
  <c r="P306"/>
  <c r="Q306"/>
  <c r="R306"/>
  <c r="S306"/>
  <c r="O7"/>
  <c r="P7"/>
  <c r="Q7"/>
  <c r="R7"/>
  <c r="S7"/>
  <c r="N7"/>
  <c r="V59"/>
  <c r="T119"/>
  <c r="U157"/>
  <c r="U85"/>
  <c r="T28"/>
  <c r="A7" i="5" l="1"/>
  <c r="T22" i="1"/>
  <c r="U21"/>
  <c r="U13"/>
  <c r="A9" i="5"/>
  <c r="U39" i="1"/>
  <c r="T139"/>
  <c r="V139"/>
  <c r="U95"/>
  <c r="V145"/>
  <c r="V87"/>
  <c r="V182"/>
  <c r="U176"/>
  <c r="U124"/>
  <c r="U120"/>
  <c r="U100"/>
  <c r="U90"/>
  <c r="U82"/>
  <c r="U74"/>
  <c r="U70"/>
  <c r="U62"/>
  <c r="U56"/>
  <c r="U54"/>
  <c r="T44"/>
  <c r="V130"/>
  <c r="T102"/>
  <c r="V94"/>
  <c r="V82"/>
  <c r="T80"/>
  <c r="V56"/>
  <c r="V54"/>
  <c r="T48"/>
  <c r="U129"/>
  <c r="U117"/>
  <c r="U194"/>
  <c r="V114"/>
  <c r="V113"/>
  <c r="U131"/>
  <c r="U89"/>
  <c r="U79"/>
  <c r="V129"/>
  <c r="U299"/>
  <c r="V32"/>
  <c r="T30"/>
  <c r="V28"/>
  <c r="V26"/>
  <c r="V22"/>
  <c r="T18"/>
  <c r="V16"/>
  <c r="T21"/>
  <c r="U30"/>
  <c r="U22"/>
  <c r="U16"/>
  <c r="U12"/>
  <c r="U10"/>
  <c r="V21"/>
  <c r="U182"/>
  <c r="V213"/>
  <c r="U201"/>
  <c r="V165"/>
  <c r="T137"/>
  <c r="U125"/>
  <c r="T12"/>
  <c r="T16"/>
  <c r="W16" s="1"/>
  <c r="A16" s="1"/>
  <c r="A14" i="3" s="1"/>
  <c r="U87" i="1"/>
  <c r="V210"/>
  <c r="V206"/>
  <c r="T168"/>
  <c r="U164"/>
  <c r="U158"/>
  <c r="V156"/>
  <c r="U148"/>
  <c r="T146"/>
  <c r="U134"/>
  <c r="T128"/>
  <c r="V120"/>
  <c r="V80"/>
  <c r="T32"/>
  <c r="U218"/>
  <c r="U214"/>
  <c r="V202"/>
  <c r="V190"/>
  <c r="V186"/>
  <c r="T178"/>
  <c r="U170"/>
  <c r="U166"/>
  <c r="T162"/>
  <c r="V158"/>
  <c r="W158" s="1"/>
  <c r="A158" s="1"/>
  <c r="A156" i="3" s="1"/>
  <c r="T154" i="1"/>
  <c r="U150"/>
  <c r="V146"/>
  <c r="U142"/>
  <c r="V102"/>
  <c r="V63"/>
  <c r="V67"/>
  <c r="V287"/>
  <c r="U279"/>
  <c r="T271"/>
  <c r="T265"/>
  <c r="U247"/>
  <c r="U243"/>
  <c r="T239"/>
  <c r="U221"/>
  <c r="V219"/>
  <c r="U209"/>
  <c r="V207"/>
  <c r="U203"/>
  <c r="U191"/>
  <c r="U187"/>
  <c r="U175"/>
  <c r="T163"/>
  <c r="V151"/>
  <c r="U143"/>
  <c r="T73"/>
  <c r="T90"/>
  <c r="V84"/>
  <c r="T62"/>
  <c r="V30"/>
  <c r="V8"/>
  <c r="U23"/>
  <c r="T45"/>
  <c r="V33"/>
  <c r="T25"/>
  <c r="T13"/>
  <c r="U57"/>
  <c r="U108"/>
  <c r="V191"/>
  <c r="U258"/>
  <c r="U254"/>
  <c r="T79"/>
  <c r="V203"/>
  <c r="U256"/>
  <c r="V252"/>
  <c r="T187"/>
  <c r="U183"/>
  <c r="T175"/>
  <c r="U159"/>
  <c r="T127"/>
  <c r="U65"/>
  <c r="U184"/>
  <c r="T164"/>
  <c r="V148"/>
  <c r="U144"/>
  <c r="V124"/>
  <c r="U104"/>
  <c r="V96"/>
  <c r="U84"/>
  <c r="U80"/>
  <c r="V68"/>
  <c r="U64"/>
  <c r="U228"/>
  <c r="U216"/>
  <c r="U261"/>
  <c r="V245"/>
  <c r="V209"/>
  <c r="V101"/>
  <c r="T81"/>
  <c r="V77"/>
  <c r="T138"/>
  <c r="V134"/>
  <c r="T118"/>
  <c r="T114"/>
  <c r="T110"/>
  <c r="U102"/>
  <c r="W102" s="1"/>
  <c r="A102" s="1"/>
  <c r="A100" i="3" s="1"/>
  <c r="T78" i="1"/>
  <c r="T74"/>
  <c r="T70"/>
  <c r="U66"/>
  <c r="T54"/>
  <c r="W54" s="1"/>
  <c r="A54" s="1"/>
  <c r="A52" i="3" s="1"/>
  <c r="U283" i="1"/>
  <c r="U251"/>
  <c r="T197"/>
  <c r="V189"/>
  <c r="V183"/>
  <c r="T181"/>
  <c r="T180"/>
  <c r="V177"/>
  <c r="T176"/>
  <c r="T172"/>
  <c r="T149"/>
  <c r="T145"/>
  <c r="V131"/>
  <c r="V123"/>
  <c r="W123" s="1"/>
  <c r="A123" s="1"/>
  <c r="A121" i="3" s="1"/>
  <c r="V119" i="1"/>
  <c r="W119" s="1"/>
  <c r="A119" s="1"/>
  <c r="A117" i="3" s="1"/>
  <c r="T115" i="1"/>
  <c r="W115" s="1"/>
  <c r="A115" s="1"/>
  <c r="A113" i="3" s="1"/>
  <c r="V20" i="1"/>
  <c r="V12"/>
  <c r="T43"/>
  <c r="V27"/>
  <c r="U25"/>
  <c r="T23"/>
  <c r="T27"/>
  <c r="U37"/>
  <c r="U33"/>
  <c r="V17"/>
  <c r="V41"/>
  <c r="V18"/>
  <c r="V14"/>
  <c r="U32"/>
  <c r="T59"/>
  <c r="U8"/>
  <c r="U9"/>
  <c r="V10"/>
  <c r="D4"/>
  <c r="T10"/>
  <c r="U7"/>
  <c r="V9"/>
  <c r="T7"/>
  <c r="V7"/>
  <c r="U36"/>
  <c r="U28"/>
  <c r="W28" s="1"/>
  <c r="A28" s="1"/>
  <c r="A26" i="3" s="1"/>
  <c r="V23" i="1"/>
  <c r="U19"/>
  <c r="U15"/>
  <c r="U35"/>
  <c r="V43"/>
  <c r="V31"/>
  <c r="T15"/>
  <c r="V19"/>
  <c r="V15"/>
  <c r="T26"/>
  <c r="T17"/>
  <c r="V13"/>
  <c r="T31"/>
  <c r="T19"/>
  <c r="U20"/>
  <c r="T11"/>
  <c r="T9"/>
  <c r="U49"/>
  <c r="V37"/>
  <c r="T29"/>
  <c r="T24"/>
  <c r="T20"/>
  <c r="T305"/>
  <c r="U252"/>
  <c r="U242"/>
  <c r="V242"/>
  <c r="V295"/>
  <c r="T267"/>
  <c r="V267"/>
  <c r="T263"/>
  <c r="T256"/>
  <c r="U248"/>
  <c r="V240"/>
  <c r="V235"/>
  <c r="V223"/>
  <c r="T260"/>
  <c r="V239"/>
  <c r="U227"/>
  <c r="V241"/>
  <c r="T157"/>
  <c r="T228"/>
  <c r="U146"/>
  <c r="V187"/>
  <c r="W187" s="1"/>
  <c r="A187" s="1"/>
  <c r="A185" i="3" s="1"/>
  <c r="T144" i="1"/>
  <c r="U287"/>
  <c r="U271"/>
  <c r="V238"/>
  <c r="U233"/>
  <c r="U127"/>
  <c r="T117"/>
  <c r="U110"/>
  <c r="U78"/>
  <c r="U239"/>
  <c r="T206"/>
  <c r="T202"/>
  <c r="V198"/>
  <c r="T194"/>
  <c r="T190"/>
  <c r="T182"/>
  <c r="W182" s="1"/>
  <c r="A182" s="1"/>
  <c r="A180" i="3" s="1"/>
  <c r="T158" i="1"/>
  <c r="U155"/>
  <c r="U151"/>
  <c r="T147"/>
  <c r="U81"/>
  <c r="U73"/>
  <c r="T69"/>
  <c r="T61"/>
  <c r="T57"/>
  <c r="U53"/>
  <c r="V49"/>
  <c r="T46"/>
  <c r="U45"/>
  <c r="T33"/>
  <c r="T167"/>
  <c r="U156"/>
  <c r="U86"/>
  <c r="V78"/>
  <c r="V211"/>
  <c r="V199"/>
  <c r="T184"/>
  <c r="V175"/>
  <c r="V212"/>
  <c r="U192"/>
  <c r="U188"/>
  <c r="U305"/>
  <c r="U213"/>
  <c r="U211"/>
  <c r="V205"/>
  <c r="U161"/>
  <c r="V107"/>
  <c r="V103"/>
  <c r="V99"/>
  <c r="T95"/>
  <c r="U72"/>
  <c r="T219"/>
  <c r="T200"/>
  <c r="V195"/>
  <c r="T191"/>
  <c r="T212"/>
  <c r="T209"/>
  <c r="U207"/>
  <c r="T203"/>
  <c r="U199"/>
  <c r="T159"/>
  <c r="U111"/>
  <c r="U96"/>
  <c r="V178"/>
  <c r="U138"/>
  <c r="V90"/>
  <c r="V95"/>
  <c r="V117"/>
  <c r="U306"/>
  <c r="T302"/>
  <c r="T301"/>
  <c r="U300"/>
  <c r="T298"/>
  <c r="V296"/>
  <c r="U294"/>
  <c r="T292"/>
  <c r="U290"/>
  <c r="U289"/>
  <c r="U288"/>
  <c r="U285"/>
  <c r="T284"/>
  <c r="U281"/>
  <c r="T280"/>
  <c r="U278"/>
  <c r="T277"/>
  <c r="T276"/>
  <c r="U274"/>
  <c r="T273"/>
  <c r="U272"/>
  <c r="U270"/>
  <c r="V269"/>
  <c r="U268"/>
  <c r="U266"/>
  <c r="T264"/>
  <c r="U217"/>
  <c r="T216"/>
  <c r="V168"/>
  <c r="V144"/>
  <c r="V122"/>
  <c r="T121"/>
  <c r="V112"/>
  <c r="U109"/>
  <c r="U97"/>
  <c r="V83"/>
  <c r="W83" s="1"/>
  <c r="A83" s="1"/>
  <c r="A81" i="3" s="1"/>
  <c r="U63" i="1"/>
  <c r="U47"/>
  <c r="V39"/>
  <c r="V35"/>
  <c r="T259"/>
  <c r="U244"/>
  <c r="T242"/>
  <c r="W242" s="1"/>
  <c r="A242" s="1"/>
  <c r="A240" i="3" s="1"/>
  <c r="T241" i="1"/>
  <c r="U240"/>
  <c r="V236"/>
  <c r="V234"/>
  <c r="V232"/>
  <c r="V229"/>
  <c r="V228"/>
  <c r="T225"/>
  <c r="U210"/>
  <c r="U204"/>
  <c r="U198"/>
  <c r="V192"/>
  <c r="U190"/>
  <c r="V188"/>
  <c r="U186"/>
  <c r="U180"/>
  <c r="U178"/>
  <c r="V172"/>
  <c r="V152"/>
  <c r="T140"/>
  <c r="V136"/>
  <c r="T132"/>
  <c r="U128"/>
  <c r="T104"/>
  <c r="T100"/>
  <c r="V92"/>
  <c r="T84"/>
  <c r="U246"/>
  <c r="V217"/>
  <c r="V161"/>
  <c r="W161" s="1"/>
  <c r="A161" s="1"/>
  <c r="A159" i="3" s="1"/>
  <c r="T134" i="1"/>
  <c r="V64"/>
  <c r="V60"/>
  <c r="T40"/>
  <c r="V265"/>
  <c r="T153"/>
  <c r="U154"/>
  <c r="V70"/>
  <c r="W70" s="1"/>
  <c r="A70" s="1"/>
  <c r="A68" i="3" s="1"/>
  <c r="U231" i="1"/>
  <c r="V197"/>
  <c r="U165"/>
  <c r="U149"/>
  <c r="U145"/>
  <c r="W145" s="1"/>
  <c r="A145" s="1"/>
  <c r="A143" i="3" s="1"/>
  <c r="T129" i="1"/>
  <c r="U115"/>
  <c r="T113"/>
  <c r="V65"/>
  <c r="U24"/>
  <c r="V29"/>
  <c r="V24"/>
  <c r="T50"/>
  <c r="U46"/>
  <c r="V11"/>
  <c r="U14"/>
  <c r="T14"/>
  <c r="V51"/>
  <c r="T8"/>
  <c r="U26"/>
  <c r="U17"/>
  <c r="U18"/>
  <c r="U11"/>
  <c r="U29"/>
  <c r="T42"/>
  <c r="T53"/>
  <c r="V46"/>
  <c r="V42"/>
  <c r="U52"/>
  <c r="T36"/>
  <c r="U60"/>
  <c r="T60"/>
  <c r="T56"/>
  <c r="W56" s="1"/>
  <c r="A56" s="1"/>
  <c r="A54" i="3" s="1"/>
  <c r="T52" i="1"/>
  <c r="V57"/>
  <c r="U50"/>
  <c r="U38"/>
  <c r="V62"/>
  <c r="W62" s="1"/>
  <c r="A62" s="1"/>
  <c r="A60" i="3" s="1"/>
  <c r="T58" i="1"/>
  <c r="T234"/>
  <c r="U229"/>
  <c r="U295"/>
  <c r="T288"/>
  <c r="T286"/>
  <c r="V270"/>
  <c r="T270"/>
  <c r="T266"/>
  <c r="V222"/>
  <c r="U208"/>
  <c r="V208"/>
  <c r="V196"/>
  <c r="T196"/>
  <c r="V133"/>
  <c r="V125"/>
  <c r="T109"/>
  <c r="V105"/>
  <c r="V89"/>
  <c r="T86"/>
  <c r="T68"/>
  <c r="V38"/>
  <c r="T38"/>
  <c r="V34"/>
  <c r="T34"/>
  <c r="T166"/>
  <c r="U264"/>
  <c r="U132"/>
  <c r="U162"/>
  <c r="U196"/>
  <c r="T268"/>
  <c r="T39"/>
  <c r="T214"/>
  <c r="T47"/>
  <c r="V154"/>
  <c r="T125"/>
  <c r="V86"/>
  <c r="V153"/>
  <c r="V262"/>
  <c r="T246"/>
  <c r="V243"/>
  <c r="U235"/>
  <c r="V230"/>
  <c r="T230"/>
  <c r="T240"/>
  <c r="U200"/>
  <c r="T188"/>
  <c r="U280"/>
  <c r="V162"/>
  <c r="V305"/>
  <c r="U205"/>
  <c r="T205"/>
  <c r="T201"/>
  <c r="U193"/>
  <c r="T193"/>
  <c r="T189"/>
  <c r="U189"/>
  <c r="V185"/>
  <c r="T185"/>
  <c r="W185" s="1"/>
  <c r="A185" s="1"/>
  <c r="A183" i="3" s="1"/>
  <c r="V181" i="1"/>
  <c r="U177"/>
  <c r="T173"/>
  <c r="V173"/>
  <c r="V160"/>
  <c r="T160"/>
  <c r="U160"/>
  <c r="T156"/>
  <c r="W156" s="1"/>
  <c r="A156" s="1"/>
  <c r="A154" i="3" s="1"/>
  <c r="V147" i="1"/>
  <c r="W147" s="1"/>
  <c r="A147" s="1"/>
  <c r="A145" i="3" s="1"/>
  <c r="T143" i="1"/>
  <c r="V143"/>
  <c r="U130"/>
  <c r="T130"/>
  <c r="T126"/>
  <c r="V126"/>
  <c r="U126"/>
  <c r="T122"/>
  <c r="U122"/>
  <c r="U118"/>
  <c r="V118"/>
  <c r="U114"/>
  <c r="W114" s="1"/>
  <c r="A114" s="1"/>
  <c r="A112" i="3" s="1"/>
  <c r="U103" i="1"/>
  <c r="V81"/>
  <c r="U77"/>
  <c r="W77" s="1"/>
  <c r="A77" s="1"/>
  <c r="A75" i="3" s="1"/>
  <c r="U55" i="1"/>
  <c r="V55"/>
  <c r="T55"/>
  <c r="T51"/>
  <c r="W127"/>
  <c r="A127" s="1"/>
  <c r="A125" i="3" s="1"/>
  <c r="U292" i="1"/>
  <c r="T269"/>
  <c r="V170"/>
  <c r="T169"/>
  <c r="V169"/>
  <c r="U169"/>
  <c r="T152"/>
  <c r="U152"/>
  <c r="V149"/>
  <c r="T135"/>
  <c r="V135"/>
  <c r="V106"/>
  <c r="T98"/>
  <c r="V98"/>
  <c r="U98"/>
  <c r="T94"/>
  <c r="U94"/>
  <c r="W131"/>
  <c r="A131" s="1"/>
  <c r="A129" i="3" s="1"/>
  <c r="T207" i="1"/>
  <c r="V263"/>
  <c r="U263"/>
  <c r="T170"/>
  <c r="V166"/>
  <c r="T148"/>
  <c r="W148" s="1"/>
  <c r="A148" s="1"/>
  <c r="A146" i="3" s="1"/>
  <c r="V110" i="1"/>
  <c r="U92"/>
  <c r="T111"/>
  <c r="T35"/>
  <c r="T106"/>
  <c r="U51"/>
  <c r="T211"/>
  <c r="W211" s="1"/>
  <c r="A211" s="1"/>
  <c r="A209" i="3" s="1"/>
  <c r="U69" i="1"/>
  <c r="T177"/>
  <c r="V36"/>
  <c r="V52"/>
  <c r="V69"/>
  <c r="T103"/>
  <c r="V74"/>
  <c r="W74" s="1"/>
  <c r="A74" s="1"/>
  <c r="A72" i="3" s="1"/>
  <c r="V73" i="1"/>
  <c r="W73" s="1"/>
  <c r="A73" s="1"/>
  <c r="A71" i="3" s="1"/>
  <c r="V115" i="1"/>
  <c r="V273"/>
  <c r="V268"/>
  <c r="V256"/>
  <c r="W256" s="1"/>
  <c r="A256" s="1"/>
  <c r="A254" i="3" s="1"/>
  <c r="U245" i="1"/>
  <c r="T243"/>
  <c r="V231"/>
  <c r="T231"/>
  <c r="T215"/>
  <c r="V215"/>
  <c r="U215"/>
  <c r="U140"/>
  <c r="V140"/>
  <c r="T136"/>
  <c r="U136"/>
  <c r="V91"/>
  <c r="T91"/>
  <c r="U91"/>
  <c r="V66"/>
  <c r="T66"/>
  <c r="V61"/>
  <c r="U61"/>
  <c r="U48"/>
  <c r="V48"/>
  <c r="U44"/>
  <c r="V44"/>
  <c r="U40"/>
  <c r="V40"/>
  <c r="U232"/>
  <c r="T232"/>
  <c r="V224"/>
  <c r="U224"/>
  <c r="T224"/>
  <c r="V220"/>
  <c r="T220"/>
  <c r="U220"/>
  <c r="T213"/>
  <c r="W213" s="1"/>
  <c r="A213" s="1"/>
  <c r="A211" i="3" s="1"/>
  <c r="T199" i="1"/>
  <c r="W199" s="1"/>
  <c r="A199" s="1"/>
  <c r="A197" i="3" s="1"/>
  <c r="T195" i="1"/>
  <c r="W195" s="1"/>
  <c r="A195" s="1"/>
  <c r="A193" i="3" s="1"/>
  <c r="T183" i="1"/>
  <c r="W183" s="1"/>
  <c r="A183" s="1"/>
  <c r="A181" i="3" s="1"/>
  <c r="V179" i="1"/>
  <c r="T179"/>
  <c r="V171"/>
  <c r="U171"/>
  <c r="T171"/>
  <c r="U168"/>
  <c r="T141"/>
  <c r="W141" s="1"/>
  <c r="A141" s="1"/>
  <c r="A139" i="3" s="1"/>
  <c r="V132" i="1"/>
  <c r="V128"/>
  <c r="T124"/>
  <c r="W124" s="1"/>
  <c r="A124" s="1"/>
  <c r="A122" i="3" s="1"/>
  <c r="T120" i="1"/>
  <c r="U116"/>
  <c r="V116"/>
  <c r="T116"/>
  <c r="V104"/>
  <c r="V79"/>
  <c r="T75"/>
  <c r="U68"/>
  <c r="V53"/>
  <c r="V244"/>
  <c r="U298"/>
  <c r="W81"/>
  <c r="A81" s="1"/>
  <c r="A79" i="3" s="1"/>
  <c r="V297" i="1"/>
  <c r="V293"/>
  <c r="U286"/>
  <c r="U273"/>
  <c r="U269"/>
  <c r="V261"/>
  <c r="T261"/>
  <c r="V259"/>
  <c r="V258"/>
  <c r="U257"/>
  <c r="T257"/>
  <c r="V257"/>
  <c r="U238"/>
  <c r="U230"/>
  <c r="V226"/>
  <c r="U226"/>
  <c r="V225"/>
  <c r="U222"/>
  <c r="T217"/>
  <c r="V216"/>
  <c r="V214"/>
  <c r="T208"/>
  <c r="V167"/>
  <c r="W167" s="1"/>
  <c r="A167" s="1"/>
  <c r="A165" i="3" s="1"/>
  <c r="T165" i="1"/>
  <c r="W165" s="1"/>
  <c r="A165" s="1"/>
  <c r="A163" i="3" s="1"/>
  <c r="V163" i="1"/>
  <c r="W163" s="1"/>
  <c r="A163" s="1"/>
  <c r="A161" i="3" s="1"/>
  <c r="T155" i="1"/>
  <c r="V150"/>
  <c r="V137"/>
  <c r="U137"/>
  <c r="T133"/>
  <c r="T112"/>
  <c r="U112"/>
  <c r="T108"/>
  <c r="V108"/>
  <c r="V100"/>
  <c r="T96"/>
  <c r="T92"/>
  <c r="U88"/>
  <c r="T88"/>
  <c r="V88"/>
  <c r="V71"/>
  <c r="T71"/>
  <c r="U67"/>
  <c r="T67"/>
  <c r="V58"/>
  <c r="U58"/>
  <c r="V50"/>
  <c r="T49"/>
  <c r="V47"/>
  <c r="V45"/>
  <c r="T41"/>
  <c r="U41"/>
  <c r="T290"/>
  <c r="U236"/>
  <c r="T244"/>
  <c r="V294"/>
  <c r="T294"/>
  <c r="T275"/>
  <c r="U275"/>
  <c r="T237"/>
  <c r="T233"/>
  <c r="T229"/>
  <c r="W229" s="1"/>
  <c r="A229" s="1"/>
  <c r="A227" i="3" s="1"/>
  <c r="U225" i="1"/>
  <c r="T221"/>
  <c r="U212"/>
  <c r="T204"/>
  <c r="V204"/>
  <c r="V193"/>
  <c r="T192"/>
  <c r="V184"/>
  <c r="V180"/>
  <c r="V176"/>
  <c r="W176" s="1"/>
  <c r="A176" s="1"/>
  <c r="A174" i="3" s="1"/>
  <c r="U172" i="1"/>
  <c r="W172" s="1"/>
  <c r="A172" s="1"/>
  <c r="A170" i="3" s="1"/>
  <c r="V164" i="1"/>
  <c r="W164" s="1"/>
  <c r="A164" s="1"/>
  <c r="A162" i="3" s="1"/>
  <c r="V159" i="1"/>
  <c r="V142"/>
  <c r="T142"/>
  <c r="V138"/>
  <c r="W138" s="1"/>
  <c r="A138" s="1"/>
  <c r="A136" i="3" s="1"/>
  <c r="V121" i="1"/>
  <c r="U121"/>
  <c r="U113"/>
  <c r="W113" s="1"/>
  <c r="A113" s="1"/>
  <c r="A111" i="3" s="1"/>
  <c r="T101" i="1"/>
  <c r="W101" s="1"/>
  <c r="A101" s="1"/>
  <c r="A99" i="3" s="1"/>
  <c r="T97" i="1"/>
  <c r="T93"/>
  <c r="V85"/>
  <c r="T76"/>
  <c r="V76"/>
  <c r="U76"/>
  <c r="T72"/>
  <c r="V72"/>
  <c r="T63"/>
  <c r="W63" s="1"/>
  <c r="A63" s="1"/>
  <c r="A61" i="3" s="1"/>
  <c r="T291" i="1"/>
  <c r="U291"/>
  <c r="T287"/>
  <c r="V279"/>
  <c r="V271"/>
  <c r="U267"/>
  <c r="W267" s="1"/>
  <c r="A267" s="1"/>
  <c r="A265" i="3" s="1"/>
  <c r="U265" i="1"/>
  <c r="V264"/>
  <c r="W264" s="1"/>
  <c r="A264" s="1"/>
  <c r="A262" i="3" s="1"/>
  <c r="T252" i="1"/>
  <c r="W252" s="1"/>
  <c r="A252" s="1"/>
  <c r="A250" i="3" s="1"/>
  <c r="T247" i="1"/>
  <c r="V246"/>
  <c r="T238"/>
  <c r="U234"/>
  <c r="T222"/>
  <c r="V291"/>
  <c r="T227"/>
  <c r="T283"/>
  <c r="T249"/>
  <c r="T236"/>
  <c r="T235"/>
  <c r="V227"/>
  <c r="W227" s="1"/>
  <c r="A227" s="1"/>
  <c r="A225" i="3" s="1"/>
  <c r="T226" i="1"/>
  <c r="T223"/>
  <c r="T218"/>
  <c r="U206"/>
  <c r="U202"/>
  <c r="W202" s="1"/>
  <c r="A202" s="1"/>
  <c r="A200" i="3" s="1"/>
  <c r="V201" i="1"/>
  <c r="T151"/>
  <c r="U107"/>
  <c r="T105"/>
  <c r="V93"/>
  <c r="T89"/>
  <c r="T85"/>
  <c r="T64"/>
  <c r="W64" s="1"/>
  <c r="A64" s="1"/>
  <c r="A62" i="3" s="1"/>
  <c r="U59" i="1"/>
  <c r="U42"/>
  <c r="U303"/>
  <c r="U296"/>
  <c r="T295"/>
  <c r="W295" s="1"/>
  <c r="A295" s="1"/>
  <c r="A293" i="3" s="1"/>
  <c r="V292" i="1"/>
  <c r="U276"/>
  <c r="V266"/>
  <c r="T245"/>
  <c r="U241"/>
  <c r="U219"/>
  <c r="W219" s="1"/>
  <c r="A219" s="1"/>
  <c r="A217" i="3" s="1"/>
  <c r="T210" i="1"/>
  <c r="T198"/>
  <c r="V194"/>
  <c r="T186"/>
  <c r="W186" s="1"/>
  <c r="A186" s="1"/>
  <c r="A184" i="3" s="1"/>
  <c r="V174" i="1"/>
  <c r="V157"/>
  <c r="W157" s="1"/>
  <c r="A157" s="1"/>
  <c r="A155" i="3" s="1"/>
  <c r="U153" i="1"/>
  <c r="T87"/>
  <c r="T82"/>
  <c r="T274"/>
  <c r="V274"/>
  <c r="U255"/>
  <c r="T255"/>
  <c r="V255"/>
  <c r="U253"/>
  <c r="V253"/>
  <c r="W169"/>
  <c r="A169" s="1"/>
  <c r="A167" i="3" s="1"/>
  <c r="W209" i="1"/>
  <c r="A209" s="1"/>
  <c r="A207" i="3" s="1"/>
  <c r="V301" i="1"/>
  <c r="V249"/>
  <c r="U250"/>
  <c r="T250"/>
  <c r="V250"/>
  <c r="T253"/>
  <c r="U249"/>
  <c r="T304"/>
  <c r="U304"/>
  <c r="V304"/>
  <c r="V300"/>
  <c r="T300"/>
  <c r="W173"/>
  <c r="A173" s="1"/>
  <c r="A171" i="3" s="1"/>
  <c r="V289" i="1"/>
  <c r="T289"/>
  <c r="V286"/>
  <c r="W286" s="1"/>
  <c r="A286" s="1"/>
  <c r="A284" i="3" s="1"/>
  <c r="U284" i="1"/>
  <c r="V284"/>
  <c r="V276"/>
  <c r="V282"/>
  <c r="T282"/>
  <c r="V281"/>
  <c r="T281"/>
  <c r="T262"/>
  <c r="U262"/>
  <c r="U260"/>
  <c r="V260"/>
  <c r="T258"/>
  <c r="V254"/>
  <c r="U302"/>
  <c r="V302"/>
  <c r="V298"/>
  <c r="V285"/>
  <c r="T285"/>
  <c r="W285" s="1"/>
  <c r="A285" s="1"/>
  <c r="A283" i="3" s="1"/>
  <c r="V303" i="1"/>
  <c r="T303"/>
  <c r="V299"/>
  <c r="T299"/>
  <c r="V290"/>
  <c r="U277"/>
  <c r="V277"/>
  <c r="V272"/>
  <c r="T272"/>
  <c r="W139"/>
  <c r="A139" s="1"/>
  <c r="A137" i="3" s="1"/>
  <c r="U293" i="1"/>
  <c r="V280"/>
  <c r="W162"/>
  <c r="A162" s="1"/>
  <c r="A160" i="3" s="1"/>
  <c r="T293" i="1"/>
  <c r="U297"/>
  <c r="T297"/>
  <c r="T296"/>
  <c r="V283"/>
  <c r="U282"/>
  <c r="T279"/>
  <c r="V278"/>
  <c r="U301"/>
  <c r="V275"/>
  <c r="U259"/>
  <c r="T306"/>
  <c r="T278"/>
  <c r="T251"/>
  <c r="V306"/>
  <c r="V288"/>
  <c r="T248"/>
  <c r="V248"/>
  <c r="V200"/>
  <c r="W200" s="1"/>
  <c r="A200" s="1"/>
  <c r="A198" i="3" s="1"/>
  <c r="T174" i="1"/>
  <c r="V237"/>
  <c r="T150"/>
  <c r="W150" s="1"/>
  <c r="A150" s="1"/>
  <c r="A148" i="3" s="1"/>
  <c r="V218" i="1"/>
  <c r="V155"/>
  <c r="V251"/>
  <c r="U237"/>
  <c r="U179"/>
  <c r="W179" s="1"/>
  <c r="A179" s="1"/>
  <c r="A177" i="3" s="1"/>
  <c r="U105" i="1"/>
  <c r="T99"/>
  <c r="U93"/>
  <c r="U75"/>
  <c r="V233"/>
  <c r="V221"/>
  <c r="U181"/>
  <c r="U99"/>
  <c r="U174"/>
  <c r="T107"/>
  <c r="T254"/>
  <c r="V247"/>
  <c r="A6" i="5"/>
  <c r="W22" i="1" l="1"/>
  <c r="A22" s="1"/>
  <c r="A20" i="3" s="1"/>
  <c r="W21" i="1"/>
  <c r="A21" s="1"/>
  <c r="A19" i="3" s="1"/>
  <c r="A1" i="5"/>
  <c r="C4" s="1"/>
  <c r="W175" i="1"/>
  <c r="A175" s="1"/>
  <c r="A173" i="3" s="1"/>
  <c r="W275" i="1"/>
  <c r="A275" s="1"/>
  <c r="A273" i="3" s="1"/>
  <c r="W194" i="1"/>
  <c r="A194" s="1"/>
  <c r="A192" i="3" s="1"/>
  <c r="W198" i="1"/>
  <c r="A198" s="1"/>
  <c r="A196" i="3" s="1"/>
  <c r="W79" i="1"/>
  <c r="A79" s="1"/>
  <c r="A77" i="3" s="1"/>
  <c r="W129" i="1"/>
  <c r="A129" s="1"/>
  <c r="A127" i="3" s="1"/>
  <c r="W239" i="1"/>
  <c r="A239" s="1"/>
  <c r="A237" i="3" s="1"/>
  <c r="W235" i="1"/>
  <c r="A235" s="1"/>
  <c r="A233" i="3" s="1"/>
  <c r="W243" i="1"/>
  <c r="A243" s="1"/>
  <c r="A241" i="3" s="1"/>
  <c r="W265" i="1"/>
  <c r="A265" s="1"/>
  <c r="A263" i="3" s="1"/>
  <c r="W159" i="1"/>
  <c r="A159" s="1"/>
  <c r="A157" i="3" s="1"/>
  <c r="W80" i="1"/>
  <c r="A80" s="1"/>
  <c r="A78" i="3" s="1"/>
  <c r="W290" i="1"/>
  <c r="A290" s="1"/>
  <c r="A288" i="3" s="1"/>
  <c r="W82" i="1"/>
  <c r="A82" s="1"/>
  <c r="A80" i="3" s="1"/>
  <c r="W125" i="1"/>
  <c r="A125" s="1"/>
  <c r="A123" i="3" s="1"/>
  <c r="W87" i="1"/>
  <c r="A87" s="1"/>
  <c r="A85" i="3" s="1"/>
  <c r="W151" i="1"/>
  <c r="A151" s="1"/>
  <c r="A149" i="3" s="1"/>
  <c r="W146" i="1"/>
  <c r="A146" s="1"/>
  <c r="A144" i="3" s="1"/>
  <c r="W120" i="1"/>
  <c r="A120" s="1"/>
  <c r="A118" i="3" s="1"/>
  <c r="W201" i="1"/>
  <c r="A201" s="1"/>
  <c r="A199" i="3" s="1"/>
  <c r="W287" i="1"/>
  <c r="A287" s="1"/>
  <c r="A285" i="3" s="1"/>
  <c r="W128" i="1"/>
  <c r="A128" s="1"/>
  <c r="A126" i="3" s="1"/>
  <c r="W178" i="1"/>
  <c r="A178" s="1"/>
  <c r="A176" i="3" s="1"/>
  <c r="W192" i="1"/>
  <c r="A192" s="1"/>
  <c r="A190" i="3" s="1"/>
  <c r="W305" i="1"/>
  <c r="A305" s="1"/>
  <c r="A303" i="3" s="1"/>
  <c r="W30" i="1"/>
  <c r="A30" s="1"/>
  <c r="A28" i="3" s="1"/>
  <c r="W13" i="1"/>
  <c r="A13" s="1"/>
  <c r="A11" i="3" s="1"/>
  <c r="W32" i="1"/>
  <c r="A32" s="1"/>
  <c r="A30" i="3" s="1"/>
  <c r="W12" i="1"/>
  <c r="A12" s="1"/>
  <c r="A10" i="3" s="1"/>
  <c r="W8" i="1"/>
  <c r="A8" s="1"/>
  <c r="A6" i="3" s="1"/>
  <c r="W241" i="1"/>
  <c r="A241" s="1"/>
  <c r="A239" i="3" s="1"/>
  <c r="W65" i="1"/>
  <c r="A65" s="1"/>
  <c r="A63" i="3" s="1"/>
  <c r="W122" i="1"/>
  <c r="A122" s="1"/>
  <c r="A120" i="3" s="1"/>
  <c r="W271" i="1"/>
  <c r="A271" s="1"/>
  <c r="A269" i="3" s="1"/>
  <c r="W292" i="1"/>
  <c r="A292" s="1"/>
  <c r="A290" i="3" s="1"/>
  <c r="W96" i="1"/>
  <c r="A96" s="1"/>
  <c r="A94" i="3" s="1"/>
  <c r="W100" i="1"/>
  <c r="A100" s="1"/>
  <c r="A98" i="3" s="1"/>
  <c r="W134" i="1"/>
  <c r="A134" s="1"/>
  <c r="A132" i="3" s="1"/>
  <c r="W184" i="1"/>
  <c r="A184" s="1"/>
  <c r="A182" i="3" s="1"/>
  <c r="W154" i="1"/>
  <c r="A154" s="1"/>
  <c r="A152" i="3" s="1"/>
  <c r="W75" i="1"/>
  <c r="A75" s="1"/>
  <c r="A73" i="3" s="1"/>
  <c r="W206" i="1"/>
  <c r="A206" s="1"/>
  <c r="A204" i="3" s="1"/>
  <c r="W216" i="1"/>
  <c r="A216" s="1"/>
  <c r="A214" i="3" s="1"/>
  <c r="W223" i="1"/>
  <c r="A223" s="1"/>
  <c r="A221" i="3" s="1"/>
  <c r="W84" i="1"/>
  <c r="A84" s="1"/>
  <c r="A82" i="3" s="1"/>
  <c r="W90" i="1"/>
  <c r="A90" s="1"/>
  <c r="A88" i="3" s="1"/>
  <c r="W33" i="1"/>
  <c r="A33" s="1"/>
  <c r="A31" i="3" s="1"/>
  <c r="W301" i="1"/>
  <c r="A301" s="1"/>
  <c r="A299" i="3" s="1"/>
  <c r="W210" i="1"/>
  <c r="A210" s="1"/>
  <c r="A208" i="3" s="1"/>
  <c r="W133" i="1"/>
  <c r="A133" s="1"/>
  <c r="A131" i="3" s="1"/>
  <c r="W168" i="1"/>
  <c r="A168" s="1"/>
  <c r="A166" i="3" s="1"/>
  <c r="W103" i="1"/>
  <c r="A103" s="1"/>
  <c r="A101" i="3" s="1"/>
  <c r="W110" i="1"/>
  <c r="A110" s="1"/>
  <c r="A108" i="3" s="1"/>
  <c r="W189" i="1"/>
  <c r="A189" s="1"/>
  <c r="A187" i="3" s="1"/>
  <c r="W61" i="1"/>
  <c r="A61" s="1"/>
  <c r="A59" i="3" s="1"/>
  <c r="W92" i="1"/>
  <c r="A92" s="1"/>
  <c r="A90" i="3" s="1"/>
  <c r="W89" i="1"/>
  <c r="A89" s="1"/>
  <c r="A87" i="3" s="1"/>
  <c r="W59" i="1"/>
  <c r="A59" s="1"/>
  <c r="A57" i="3" s="1"/>
  <c r="W57" i="1"/>
  <c r="A57" s="1"/>
  <c r="A55" i="3" s="1"/>
  <c r="W67" i="1"/>
  <c r="A67" s="1"/>
  <c r="A65" i="3" s="1"/>
  <c r="W20" i="1"/>
  <c r="A20" s="1"/>
  <c r="A18" i="3" s="1"/>
  <c r="W27" i="1"/>
  <c r="A27" s="1"/>
  <c r="A25" i="3" s="1"/>
  <c r="W25" i="1"/>
  <c r="A25" s="1"/>
  <c r="A23" i="3" s="1"/>
  <c r="W283" i="1"/>
  <c r="A283" s="1"/>
  <c r="A281" i="3" s="1"/>
  <c r="W207" i="1"/>
  <c r="A207" s="1"/>
  <c r="A205" i="3" s="1"/>
  <c r="W240" i="1"/>
  <c r="A240" s="1"/>
  <c r="A238" i="3" s="1"/>
  <c r="W203" i="1"/>
  <c r="A203" s="1"/>
  <c r="A201" i="3" s="1"/>
  <c r="W205" i="1"/>
  <c r="A205" s="1"/>
  <c r="A203" i="3" s="1"/>
  <c r="W88" i="1"/>
  <c r="A88" s="1"/>
  <c r="A86" i="3" s="1"/>
  <c r="W132" i="1"/>
  <c r="A132" s="1"/>
  <c r="A130" i="3" s="1"/>
  <c r="W231" i="1"/>
  <c r="A231" s="1"/>
  <c r="A229" i="3" s="1"/>
  <c r="W233" i="1"/>
  <c r="A233" s="1"/>
  <c r="A231" i="3" s="1"/>
  <c r="W245" i="1"/>
  <c r="A245" s="1"/>
  <c r="A243" i="3" s="1"/>
  <c r="W244" i="1"/>
  <c r="A244" s="1"/>
  <c r="A242" i="3" s="1"/>
  <c r="W261" i="1"/>
  <c r="A261" s="1"/>
  <c r="A259" i="3" s="1"/>
  <c r="W94" i="1"/>
  <c r="A94" s="1"/>
  <c r="A92" i="3" s="1"/>
  <c r="W149" i="1"/>
  <c r="A149" s="1"/>
  <c r="A147" i="3" s="1"/>
  <c r="W109" i="1"/>
  <c r="A109" s="1"/>
  <c r="A107" i="3" s="1"/>
  <c r="W197" i="1"/>
  <c r="A197" s="1"/>
  <c r="A195" i="3" s="1"/>
  <c r="W191" i="1"/>
  <c r="A191" s="1"/>
  <c r="A189" i="3" s="1"/>
  <c r="W193" i="1"/>
  <c r="A193" s="1"/>
  <c r="A191" i="3" s="1"/>
  <c r="W273" i="1"/>
  <c r="A273" s="1"/>
  <c r="A271" i="3" s="1"/>
  <c r="W111" i="1"/>
  <c r="A111" s="1"/>
  <c r="A109" i="3" s="1"/>
  <c r="W190" i="1"/>
  <c r="A190" s="1"/>
  <c r="A188" i="3" s="1"/>
  <c r="W237" i="1"/>
  <c r="A237" s="1"/>
  <c r="A235" i="3" s="1"/>
  <c r="W258" i="1"/>
  <c r="A258" s="1"/>
  <c r="A256" i="3" s="1"/>
  <c r="W263" i="1"/>
  <c r="A263" s="1"/>
  <c r="A261" i="3" s="1"/>
  <c r="W188" i="1"/>
  <c r="A188" s="1"/>
  <c r="A186" i="3" s="1"/>
  <c r="W78" i="1"/>
  <c r="A78" s="1"/>
  <c r="A76" i="3" s="1"/>
  <c r="W279" i="1"/>
  <c r="A279" s="1"/>
  <c r="A277" i="3" s="1"/>
  <c r="W226" i="1"/>
  <c r="A226" s="1"/>
  <c r="A224" i="3" s="1"/>
  <c r="W72" i="1"/>
  <c r="A72" s="1"/>
  <c r="A70" i="3" s="1"/>
  <c r="W204" i="1"/>
  <c r="A204" s="1"/>
  <c r="A202" i="3" s="1"/>
  <c r="W177" i="1"/>
  <c r="A177" s="1"/>
  <c r="A175" i="3" s="1"/>
  <c r="W246" i="1"/>
  <c r="A246" s="1"/>
  <c r="A244" i="3" s="1"/>
  <c r="W303" i="1"/>
  <c r="A303" s="1"/>
  <c r="A301" i="3" s="1"/>
  <c r="W106" i="1"/>
  <c r="A106" s="1"/>
  <c r="A104" i="3" s="1"/>
  <c r="W144" i="1"/>
  <c r="A144" s="1"/>
  <c r="A142" i="3" s="1"/>
  <c r="W26" i="1"/>
  <c r="A26" s="1"/>
  <c r="A24" i="3" s="1"/>
  <c r="W31" i="1"/>
  <c r="A31" s="1"/>
  <c r="A29" i="3" s="1"/>
  <c r="W43" i="1"/>
  <c r="A43" s="1"/>
  <c r="A41" i="3" s="1"/>
  <c r="W17" i="1"/>
  <c r="A17" s="1"/>
  <c r="A15" i="3" s="1"/>
  <c r="W15" i="1"/>
  <c r="A15" s="1"/>
  <c r="A13" i="3" s="1"/>
  <c r="W23" i="1"/>
  <c r="A23" s="1"/>
  <c r="A21" i="3" s="1"/>
  <c r="W37" i="1"/>
  <c r="A37" s="1"/>
  <c r="A35" i="3" s="1"/>
  <c r="W49" i="1"/>
  <c r="A49" s="1"/>
  <c r="A47" i="3" s="1"/>
  <c r="W45" i="1"/>
  <c r="A45" s="1"/>
  <c r="A43" i="3" s="1"/>
  <c r="W18" i="1"/>
  <c r="A18" s="1"/>
  <c r="A16" i="3" s="1"/>
  <c r="W19" i="1"/>
  <c r="A19" s="1"/>
  <c r="A17" i="3" s="1"/>
  <c r="W10" i="1"/>
  <c r="A10" s="1"/>
  <c r="A8" i="3" s="1"/>
  <c r="W11" i="1"/>
  <c r="A11" s="1"/>
  <c r="A9" i="3" s="1"/>
  <c r="W9" i="1"/>
  <c r="A9" s="1"/>
  <c r="A7" i="3" s="1"/>
  <c r="W7" i="1"/>
  <c r="A7" s="1"/>
  <c r="A5" i="3" s="1"/>
  <c r="W35" i="1"/>
  <c r="A35" s="1"/>
  <c r="A33" i="3" s="1"/>
  <c r="W44" i="1"/>
  <c r="A44" s="1"/>
  <c r="A42" i="3" s="1"/>
  <c r="W40" i="1"/>
  <c r="A40" s="1"/>
  <c r="A38" i="3" s="1"/>
  <c r="W42" i="1"/>
  <c r="A42" s="1"/>
  <c r="A40" i="3" s="1"/>
  <c r="W48" i="1"/>
  <c r="A48" s="1"/>
  <c r="A46" i="3" s="1"/>
  <c r="W46" i="1"/>
  <c r="A46" s="1"/>
  <c r="A44" i="3" s="1"/>
  <c r="W14" i="1"/>
  <c r="A14" s="1"/>
  <c r="A12" i="3" s="1"/>
  <c r="W217" i="1"/>
  <c r="A217" s="1"/>
  <c r="A215" i="3" s="1"/>
  <c r="W86" i="1"/>
  <c r="A86" s="1"/>
  <c r="A84" i="3" s="1"/>
  <c r="W95" i="1"/>
  <c r="A95" s="1"/>
  <c r="A93" i="3" s="1"/>
  <c r="W212" i="1"/>
  <c r="A212" s="1"/>
  <c r="A210" i="3" s="1"/>
  <c r="W107" i="1"/>
  <c r="A107" s="1"/>
  <c r="A105" i="3" s="1"/>
  <c r="W278" i="1"/>
  <c r="A278" s="1"/>
  <c r="A276" i="3" s="1"/>
  <c r="W272" i="1"/>
  <c r="A272" s="1"/>
  <c r="A270" i="3" s="1"/>
  <c r="W153" i="1"/>
  <c r="A153" s="1"/>
  <c r="A151" i="3" s="1"/>
  <c r="W121" i="1"/>
  <c r="A121" s="1"/>
  <c r="A119" i="3" s="1"/>
  <c r="W71" i="1"/>
  <c r="A71" s="1"/>
  <c r="A69" i="3" s="1"/>
  <c r="W108" i="1"/>
  <c r="A108" s="1"/>
  <c r="A106" i="3" s="1"/>
  <c r="W66" i="1"/>
  <c r="A66" s="1"/>
  <c r="A64" i="3" s="1"/>
  <c r="W52" i="1"/>
  <c r="A52" s="1"/>
  <c r="A50" i="3" s="1"/>
  <c r="W24" i="1"/>
  <c r="A24" s="1"/>
  <c r="A22" i="3" s="1"/>
  <c r="W105" i="1"/>
  <c r="A105" s="1"/>
  <c r="A103" i="3" s="1"/>
  <c r="W306" i="1"/>
  <c r="A306" s="1"/>
  <c r="A304" i="3" s="1"/>
  <c r="W180" i="1"/>
  <c r="A180" s="1"/>
  <c r="A178" i="3" s="1"/>
  <c r="W225" i="1"/>
  <c r="A225" s="1"/>
  <c r="A223" i="3" s="1"/>
  <c r="W53" i="1"/>
  <c r="A53" s="1"/>
  <c r="A51" i="3" s="1"/>
  <c r="W220" i="1"/>
  <c r="A220" s="1"/>
  <c r="A218" i="3" s="1"/>
  <c r="W160" i="1"/>
  <c r="A160" s="1"/>
  <c r="A158" i="3" s="1"/>
  <c r="W47" i="1"/>
  <c r="A47" s="1"/>
  <c r="A45" i="3" s="1"/>
  <c r="W29" i="1"/>
  <c r="A29" s="1"/>
  <c r="A27" i="3" s="1"/>
  <c r="W85" i="1"/>
  <c r="A85" s="1"/>
  <c r="A83" i="3" s="1"/>
  <c r="W39" i="1"/>
  <c r="A39" s="1"/>
  <c r="A37" i="3" s="1"/>
  <c r="W280" i="1"/>
  <c r="A280" s="1"/>
  <c r="A278" i="3" s="1"/>
  <c r="W298" i="1"/>
  <c r="A298" s="1"/>
  <c r="A296" i="3" s="1"/>
  <c r="W97" i="1"/>
  <c r="A97" s="1"/>
  <c r="A95" i="3" s="1"/>
  <c r="W224" i="1"/>
  <c r="A224" s="1"/>
  <c r="A222" i="3" s="1"/>
  <c r="W166" i="1"/>
  <c r="A166" s="1"/>
  <c r="A164" i="3" s="1"/>
  <c r="W268" i="1"/>
  <c r="A268" s="1"/>
  <c r="A266" i="3" s="1"/>
  <c r="W270" i="1"/>
  <c r="A270" s="1"/>
  <c r="A268" i="3" s="1"/>
  <c r="W288" i="1"/>
  <c r="A288" s="1"/>
  <c r="A286" i="3" s="1"/>
  <c r="W259" i="1"/>
  <c r="A259" s="1"/>
  <c r="A257" i="3" s="1"/>
  <c r="W296" i="1"/>
  <c r="A296" s="1"/>
  <c r="A294" i="3" s="1"/>
  <c r="W299" i="1"/>
  <c r="A299" s="1"/>
  <c r="A297" i="3" s="1"/>
  <c r="W302" i="1"/>
  <c r="A302" s="1"/>
  <c r="A300" i="3" s="1"/>
  <c r="W137" i="1"/>
  <c r="A137" s="1"/>
  <c r="A135" i="3" s="1"/>
  <c r="W238" i="1"/>
  <c r="A238" s="1"/>
  <c r="A236" i="3" s="1"/>
  <c r="W104" i="1"/>
  <c r="A104" s="1"/>
  <c r="A102" i="3" s="1"/>
  <c r="W117" i="1"/>
  <c r="A117" s="1"/>
  <c r="A115" i="3" s="1"/>
  <c r="W228" i="1"/>
  <c r="A228" s="1"/>
  <c r="A226" i="3" s="1"/>
  <c r="W36" i="1"/>
  <c r="A36" s="1"/>
  <c r="A34" i="3" s="1"/>
  <c r="W50" i="1"/>
  <c r="A50" s="1"/>
  <c r="A48" i="3" s="1"/>
  <c r="W60" i="1"/>
  <c r="A60" s="1"/>
  <c r="A58" i="3" s="1"/>
  <c r="W38" i="1"/>
  <c r="A38" s="1"/>
  <c r="A36" i="3" s="1"/>
  <c r="W55" i="1"/>
  <c r="A55" s="1"/>
  <c r="A53" i="3" s="1"/>
  <c r="W289" i="1"/>
  <c r="A289" s="1"/>
  <c r="A287" i="3" s="1"/>
  <c r="W41" i="1"/>
  <c r="A41" s="1"/>
  <c r="A39" i="3" s="1"/>
  <c r="W257" i="1"/>
  <c r="A257" s="1"/>
  <c r="A255" i="3" s="1"/>
  <c r="W91" i="1"/>
  <c r="A91" s="1"/>
  <c r="A89" i="3" s="1"/>
  <c r="W152" i="1"/>
  <c r="A152" s="1"/>
  <c r="A150" i="3" s="1"/>
  <c r="W68" i="1"/>
  <c r="A68" s="1"/>
  <c r="A66" i="3" s="1"/>
  <c r="W196" i="1"/>
  <c r="A196" s="1"/>
  <c r="A194" i="3" s="1"/>
  <c r="W126" i="1"/>
  <c r="A126" s="1"/>
  <c r="A124" i="3" s="1"/>
  <c r="W181" i="1"/>
  <c r="A181" s="1"/>
  <c r="A179" i="3" s="1"/>
  <c r="W260" i="1"/>
  <c r="A260" s="1"/>
  <c r="A258" i="3" s="1"/>
  <c r="W222" i="1"/>
  <c r="A222" s="1"/>
  <c r="A220" i="3" s="1"/>
  <c r="W142" i="1"/>
  <c r="A142" s="1"/>
  <c r="A140" i="3" s="1"/>
  <c r="W215" i="1"/>
  <c r="A215" s="1"/>
  <c r="A213" i="3" s="1"/>
  <c r="W98" i="1"/>
  <c r="A98" s="1"/>
  <c r="A96" i="3" s="1"/>
  <c r="W291" i="1"/>
  <c r="A291" s="1"/>
  <c r="A289" i="3" s="1"/>
  <c r="W221" i="1"/>
  <c r="A221" s="1"/>
  <c r="A219" i="3" s="1"/>
  <c r="W155" i="1"/>
  <c r="A155" s="1"/>
  <c r="A153" i="3" s="1"/>
  <c r="W293" i="1"/>
  <c r="A293" s="1"/>
  <c r="A291" i="3" s="1"/>
  <c r="W247" i="1"/>
  <c r="A247" s="1"/>
  <c r="A245" i="3" s="1"/>
  <c r="W218" i="1"/>
  <c r="A218" s="1"/>
  <c r="A216" i="3" s="1"/>
  <c r="W112" i="1"/>
  <c r="A112" s="1"/>
  <c r="A110" i="3" s="1"/>
  <c r="W116" i="1"/>
  <c r="A116" s="1"/>
  <c r="A114" i="3" s="1"/>
  <c r="W232" i="1"/>
  <c r="A232" s="1"/>
  <c r="A230" i="3" s="1"/>
  <c r="W69" i="1"/>
  <c r="A69" s="1"/>
  <c r="A67" i="3" s="1"/>
  <c r="W51" i="1"/>
  <c r="A51" s="1"/>
  <c r="A49" i="3" s="1"/>
  <c r="W130" i="1"/>
  <c r="A130" s="1"/>
  <c r="A128" i="3" s="1"/>
  <c r="W208" i="1"/>
  <c r="A208" s="1"/>
  <c r="A206" i="3" s="1"/>
  <c r="W140" i="1"/>
  <c r="A140" s="1"/>
  <c r="A138" i="3" s="1"/>
  <c r="W170" i="1"/>
  <c r="A170" s="1"/>
  <c r="A168" i="3" s="1"/>
  <c r="W276" i="1"/>
  <c r="A276" s="1"/>
  <c r="A274" i="3" s="1"/>
  <c r="W171" i="1"/>
  <c r="A171" s="1"/>
  <c r="A169" i="3" s="1"/>
  <c r="W118" i="1"/>
  <c r="A118" s="1"/>
  <c r="A116" i="3" s="1"/>
  <c r="W214" i="1"/>
  <c r="A214" s="1"/>
  <c r="A212" i="3" s="1"/>
  <c r="W34" i="1"/>
  <c r="A34" s="1"/>
  <c r="A32" i="3" s="1"/>
  <c r="W269" i="1"/>
  <c r="A269" s="1"/>
  <c r="A267" i="3" s="1"/>
  <c r="W93" i="1"/>
  <c r="A93" s="1"/>
  <c r="A91" i="3" s="1"/>
  <c r="W262" i="1"/>
  <c r="A262" s="1"/>
  <c r="A260" i="3" s="1"/>
  <c r="W251" i="1"/>
  <c r="A251" s="1"/>
  <c r="A249" i="3" s="1"/>
  <c r="W277" i="1"/>
  <c r="A277" s="1"/>
  <c r="A275" i="3" s="1"/>
  <c r="W281" i="1"/>
  <c r="A281" s="1"/>
  <c r="A279" i="3" s="1"/>
  <c r="W236" i="1"/>
  <c r="A236" s="1"/>
  <c r="A234" i="3" s="1"/>
  <c r="W76" i="1"/>
  <c r="A76" s="1"/>
  <c r="A74" i="3" s="1"/>
  <c r="W294" i="1"/>
  <c r="A294" s="1"/>
  <c r="A292" i="3" s="1"/>
  <c r="W58" i="1"/>
  <c r="A58" s="1"/>
  <c r="A56" i="3" s="1"/>
  <c r="W230" i="1"/>
  <c r="A230" s="1"/>
  <c r="A228" i="3" s="1"/>
  <c r="W136" i="1"/>
  <c r="A136" s="1"/>
  <c r="A134" i="3" s="1"/>
  <c r="W135" i="1"/>
  <c r="A135" s="1"/>
  <c r="A133" i="3" s="1"/>
  <c r="W143" i="1"/>
  <c r="A143" s="1"/>
  <c r="A141" i="3" s="1"/>
  <c r="W234" i="1"/>
  <c r="A234" s="1"/>
  <c r="A232" i="3" s="1"/>
  <c r="W266" i="1"/>
  <c r="A266" s="1"/>
  <c r="A264" i="3" s="1"/>
  <c r="W297" i="1"/>
  <c r="A297" s="1"/>
  <c r="A295" i="3" s="1"/>
  <c r="W284" i="1"/>
  <c r="A284" s="1"/>
  <c r="A282" i="3" s="1"/>
  <c r="W304" i="1"/>
  <c r="A304" s="1"/>
  <c r="A302" i="3" s="1"/>
  <c r="W254" i="1"/>
  <c r="A254" s="1"/>
  <c r="A252" i="3" s="1"/>
  <c r="W250" i="1"/>
  <c r="A250" s="1"/>
  <c r="A248" i="3" s="1"/>
  <c r="W274" i="1"/>
  <c r="A274" s="1"/>
  <c r="A272" i="3" s="1"/>
  <c r="W282" i="1"/>
  <c r="A282" s="1"/>
  <c r="A280" i="3" s="1"/>
  <c r="W99" i="1"/>
  <c r="A99" s="1"/>
  <c r="A97" i="3" s="1"/>
  <c r="W300" i="1"/>
  <c r="A300" s="1"/>
  <c r="A298" i="3" s="1"/>
  <c r="W249" i="1"/>
  <c r="A249" s="1"/>
  <c r="A247" i="3" s="1"/>
  <c r="W174" i="1"/>
  <c r="A174" s="1"/>
  <c r="A172" i="3" s="1"/>
  <c r="W248" i="1"/>
  <c r="A248" s="1"/>
  <c r="A246" i="3" s="1"/>
  <c r="W253" i="1"/>
  <c r="A253" s="1"/>
  <c r="A251" i="3" s="1"/>
  <c r="W255" i="1"/>
  <c r="A255" s="1"/>
  <c r="A253" i="3" s="1"/>
  <c r="E1" l="1"/>
  <c r="A1" i="1"/>
  <c r="A1" i="3" l="1"/>
  <c r="B2"/>
  <c r="B3"/>
  <c r="E3" i="1"/>
</calcChain>
</file>

<file path=xl/sharedStrings.xml><?xml version="1.0" encoding="utf-8"?>
<sst xmlns="http://schemas.openxmlformats.org/spreadsheetml/2006/main" count="6202" uniqueCount="6174">
  <si>
    <t>Логин:</t>
  </si>
  <si>
    <t>Название:</t>
  </si>
  <si>
    <t>Название не найдено. Уточните логин.</t>
  </si>
  <si>
    <t>Класс/Курс</t>
  </si>
  <si>
    <t>Тестирование</t>
  </si>
  <si>
    <t>Анкетирование</t>
  </si>
  <si>
    <t>Комментарии</t>
  </si>
  <si>
    <t>all0</t>
  </si>
  <si>
    <t>Заполнено</t>
  </si>
  <si>
    <t>абвгдеёжзийклмнопрстуфхцчшщъыьэюяАБВГДЕЁЖЗИЙКЛМНОПРСТУФХЦЧШЩЪЫЬЭЮЯ</t>
  </si>
  <si>
    <t>1. Технические особенности работы с файлом формы-отчёта</t>
  </si>
  <si>
    <t xml:space="preserve">  1.1.  </t>
  </si>
  <si>
    <t xml:space="preserve">  1.2.</t>
  </si>
  <si>
    <t xml:space="preserve">  1.3.</t>
  </si>
  <si>
    <t xml:space="preserve">  1.4.</t>
  </si>
  <si>
    <t xml:space="preserve">  1.5.</t>
  </si>
  <si>
    <t xml:space="preserve">  1.6.</t>
  </si>
  <si>
    <t>Размещайте все материалы по работе с ФИС ОКО в одном месте и храните все файлы не менее двух лет.</t>
  </si>
  <si>
    <t xml:space="preserve">  1.7.</t>
  </si>
  <si>
    <t>2. Общие рекомендации по заполнению формы-отчёта</t>
  </si>
  <si>
    <t xml:space="preserve"> 2.1.</t>
  </si>
  <si>
    <t>Для удобства использования рекомендуется распечатать данную инструкцию.</t>
  </si>
  <si>
    <t xml:space="preserve"> 2.2.</t>
  </si>
  <si>
    <t>Заполняйте поля, выделенные цветом (см. справа). Поля выделенные голубым обязательны для заполнения, зеленым - в зависимости от контекста.</t>
  </si>
  <si>
    <t>знач1</t>
  </si>
  <si>
    <t xml:space="preserve"> 2.3.</t>
  </si>
  <si>
    <t>Для редактирования частично заполненного поля пользуйтесь клавишей F2 (Fn+F2).</t>
  </si>
  <si>
    <t>знач2</t>
  </si>
  <si>
    <t xml:space="preserve"> 2.4.</t>
  </si>
  <si>
    <t>В ряде ячеек данные можно выбирать из списка. У таких ячеек справа появляется стрелка выпадающего списка (как и у ячейки справа). Нажмите на стрелку и, воспользовавшись полосой прокрутки, выберите нужное вам значение.</t>
  </si>
  <si>
    <t>знач3</t>
  </si>
  <si>
    <t xml:space="preserve"> 2.5.</t>
  </si>
  <si>
    <t>В процессе работы над файлом не реже чем раз в 5-7 минут сохраняйте его, нажимая Ctrl+S.</t>
  </si>
  <si>
    <t xml:space="preserve"> 2.6.</t>
  </si>
  <si>
    <t xml:space="preserve"> 2.7.</t>
  </si>
  <si>
    <t xml:space="preserve"> 2.8.</t>
  </si>
  <si>
    <t>При работе Вам будет видна только часть данных. Для перемещения используйте стрелки на клавиатуре и полосы прокрутки на экране.</t>
  </si>
  <si>
    <t xml:space="preserve"> 2.9.</t>
  </si>
  <si>
    <t>Не рекомендуем отключать защиту данного файла, так как работа формы может быть нарушена, что приведет к неправильной передаче данных.</t>
  </si>
  <si>
    <t>Заполнение отдельных разделов</t>
  </si>
  <si>
    <t>3. Описание разделов (листов формы)</t>
  </si>
  <si>
    <t xml:space="preserve">Настоящая форма-отчёт предназначена для сбора данных об участниках исследования.  </t>
  </si>
  <si>
    <t>3.1.</t>
  </si>
  <si>
    <t>Раздел (лист) "Инструкция" содержит пошаговую инструкцию по формированию и передаче информации.</t>
  </si>
  <si>
    <t>3.2.</t>
  </si>
  <si>
    <t>3.3.</t>
  </si>
  <si>
    <t>Раздел "otchet" формируется автоматически по мере заполнения остальных разделов и не требует отдельного заполнения. Он предназначен для формирования итогового csv-отчета.</t>
  </si>
  <si>
    <t xml:space="preserve"> 4.1.</t>
  </si>
  <si>
    <t xml:space="preserve"> 4.2.</t>
  </si>
  <si>
    <t xml:space="preserve"> 4.3.</t>
  </si>
  <si>
    <t xml:space="preserve"> 4.4.</t>
  </si>
  <si>
    <t>Необходимые для заполнения ячейки подсвечены синим цветом. Ячейки, подсвеченные зеленым, заполняются в зависимости от контекста.</t>
  </si>
  <si>
    <t>Подготовка файла отчёта для загрузки на ФИС ОКО</t>
  </si>
  <si>
    <t>Перейдите на лист "otchet". 
Убедитесь, что сообщение на листе подтверждает готовность к формированию отчета. 
Не уходите с этого листа до окончания работы.</t>
  </si>
  <si>
    <t xml:space="preserve">Сохраните заполненную форму, нажав комбинацию Ctrl+S. </t>
  </si>
  <si>
    <t>Выберите в пункте меню "Файл" - "Сохранить как...".
В MS Excel 2013-2016 после этого нажмите кнопку "Обзор".</t>
  </si>
  <si>
    <t>Выберите папку для размещения csv-отчёта. Рекомендуем хранить все файлы проекта в одном месте.</t>
  </si>
  <si>
    <t xml:space="preserve">Выберите тип файла "CSV (разделители запятые) *.csv"  Будьте внимательны, нужен именно этот формат! (СSV для ms-dos и СSV для macintosh не подходят). См. рисунок: </t>
  </si>
  <si>
    <t>Строчкой выше дайте файлу имя otchet, добавив дату и т.д. по необходимости. Используйте только латинские буквы. 
Например: 20190412otchet.</t>
  </si>
  <si>
    <t>Нажмите "сохранить".</t>
  </si>
  <si>
    <t>Согласитесь сохранить в предложенном формате только текущий лист - нажмите "ОК" в появившемся окне.</t>
  </si>
  <si>
    <t>Согласитесь сохранить всю книгу в формате csv, нажав "ДА" в очередном окне.</t>
  </si>
  <si>
    <t>Закройте форму, отказавшись сохранять изменения (это сделано в п. 6.2.)</t>
  </si>
  <si>
    <t>7.1.</t>
  </si>
  <si>
    <t>7.2.</t>
  </si>
  <si>
    <t>Выберите в пункте меню "Файл" - "Сохранить как..."</t>
  </si>
  <si>
    <t>7.4.</t>
  </si>
  <si>
    <t>7.5.</t>
  </si>
  <si>
    <t xml:space="preserve">В открывшемся окне выберите тип файла "Текст CSV" (в некоторых версиях OpenOffice Calc предварительно нужно нажать на стрелку перед "Тип файла"). См. рисунок: </t>
  </si>
  <si>
    <t>7.6.</t>
  </si>
  <si>
    <t>Нажмите "Сохранить". На появившемся предупреждении выберите "Использовать текущий формат".</t>
  </si>
  <si>
    <t xml:space="preserve">В открывшемся окне выберите кодировку "Win-1251" и разделитель поля ";" (точку с запятой). Остальные поля оставьте так, как есть. См. рисунок: </t>
  </si>
  <si>
    <t>Нажмите "Ок". На появившемся предупреждении о сохранении только активного листа нажмите "Ок".</t>
  </si>
  <si>
    <t>8.1.</t>
  </si>
  <si>
    <t xml:space="preserve">Авторизуйтесь в личном кабинете на сайте ФИС ОКО https://lk-fisoko.obrnadzor.gov.ru/, используя логин и пароль. </t>
  </si>
  <si>
    <t>8.2.</t>
  </si>
  <si>
    <t>Выберите публикацию, соответствующую сдаваемому отчёту. Нажмите на кнопку "Загрузить файл".</t>
  </si>
  <si>
    <t>8.4.</t>
  </si>
  <si>
    <t>Укажите в открывшемся окне расположение файла с csv - отчетом.</t>
  </si>
  <si>
    <t>Отправленные отчёты и их актуальность Вы можете отслеживать в публикации, в которой сдавали отчет. Кликните по ссылке "посмотреть".</t>
  </si>
  <si>
    <t>Большинство проблем связано с одной из следующих ошибок:
1) неверно указан логин;
2) заполнение отчета не закончено, т.е. на листе "otchet" осталось сообщение "Формирование отчета не завершено";
3) сохранен не тот лист (не "otchet", см. п. 6.1 или 7.1);
4) неверный формат сдаваемого в систему файла (см. п. 6.5 или 7.5).</t>
  </si>
  <si>
    <t>в тексте письма укажите:</t>
  </si>
  <si>
    <t>Логин образовательной организации</t>
  </si>
  <si>
    <t>Ваши ФИО</t>
  </si>
  <si>
    <t>Подробное описание проблемы. По возможности укажите пункт инструкции, выполнение которого вызвало затруднения.</t>
  </si>
  <si>
    <t xml:space="preserve">Обязательно прикрепите к письму проблемные файлы: заполненную форму, csv-отчёт. При необходимости прикрепите скриншот (снимок экрана)*. </t>
  </si>
  <si>
    <t>Несоблюдение описанных выше требований существенно увеличит время обработки Вашего запроса.</t>
  </si>
  <si>
    <t>Если Вы не получили ответа в течение рабочего дня, отправьте повторное письмо.</t>
  </si>
  <si>
    <t>*Для создания скриншота нажмите Ctrl+PrtSc, после чего сохраните получившийся снимок, вставив в окно любого графического редактора или в MS Word документ (Shift+Ins).</t>
  </si>
  <si>
    <t>МБОУ СОШ №12</t>
  </si>
  <si>
    <t>МБОУ "Гимназия № 2"</t>
  </si>
  <si>
    <t>МБОУ СОШ №1 г. Поронайска</t>
  </si>
  <si>
    <t>Оценка по модели PISA</t>
  </si>
  <si>
    <t>версия 1.0</t>
  </si>
  <si>
    <t>Данная форма предназначена для сбора информации о проведении  оценки по модели PISA.
Ниже представлена пошаговая инструкция по заполнению формы, формированию и отправке отчета.</t>
  </si>
  <si>
    <t>В разделе "Протокол"  укажите сведения об обучающихся.</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</si>
  <si>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</si>
  <si>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</si>
  <si>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</si>
  <si>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</si>
  <si>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</si>
  <si>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</si>
  <si>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</si>
  <si>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</si>
  <si>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</si>
  <si>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5.10.</t>
  </si>
  <si>
    <t>6. Загрузка файла отчета при работе в OpenOffice</t>
  </si>
  <si>
    <t>6.1.</t>
  </si>
  <si>
    <t>6.2.</t>
  </si>
  <si>
    <t>6.3.</t>
  </si>
  <si>
    <t>6.4.</t>
  </si>
  <si>
    <t>6.5.</t>
  </si>
  <si>
    <t>6.6.</t>
  </si>
  <si>
    <t>6.7.</t>
  </si>
  <si>
    <t>6.8.</t>
  </si>
  <si>
    <t>6.9.</t>
  </si>
  <si>
    <t xml:space="preserve">    7. Отправка подготовленного отчета</t>
  </si>
  <si>
    <t>8. Решение проблем</t>
  </si>
  <si>
    <t>8.3.</t>
  </si>
  <si>
    <t>тема: &lt;логин ОО&gt; Электронный протокол PISA</t>
  </si>
  <si>
    <t xml:space="preserve">Комментарий </t>
  </si>
  <si>
    <t>Данная форма предназначена для работы в MS Excel 2013-2019 или OpenOffice</t>
  </si>
  <si>
    <t xml:space="preserve">3.4. </t>
  </si>
  <si>
    <t xml:space="preserve">Перейдите в раздел "Протокол". </t>
  </si>
  <si>
    <t xml:space="preserve">4.5. </t>
  </si>
  <si>
    <t>5. Создание файла отчета при работе в MS Excel 2013-2019</t>
  </si>
  <si>
    <t>Муниципальное общеобразовательное учреждение "Средняя общеобразовательная школа №1 г. Юрюзань" Катав-Ивановского муниципального района</t>
  </si>
  <si>
    <t>Муниципальное общеобразовательное учреждение "Рассветская основная школа"</t>
  </si>
  <si>
    <t>Муниципальное бюджетное общеобразовательное учреждение "Бородулинская основная общеобразовательная школа"</t>
  </si>
  <si>
    <t>Муниципальное общеобразовательное учреждение "Средняя общеобразовательная школа №2 имени А.А. Стенина" г. Печора</t>
  </si>
  <si>
    <t>Муниципальное автономное общеобразовательное учреждение "Большеямашевская средняя общеобразовательная школа" Аликовского района Чувашской Республики</t>
  </si>
  <si>
    <t>Муниципальное бюджетное общеобразовательное учреждение "Каменносанарская основная общеобразовательная школа"</t>
  </si>
  <si>
    <t>муниципальное бюджетное общеобразовательное учреждение "Гофнунгстальская основная общеобразовательная школа"</t>
  </si>
  <si>
    <t>ГБОУ "СОШ с.п.Ольгетти"</t>
  </si>
  <si>
    <t>Муниципальное общеобразовательное учреждение "Основная общеобразовательная школа" пст.Диасёръя</t>
  </si>
  <si>
    <t>МКОУ "Данцевская ООШ"</t>
  </si>
  <si>
    <t>Муниципальное бюджетное общеобразовательное учреждение "Нижнесаянтуйская средняя общеобразовательная школа"</t>
  </si>
  <si>
    <t>МБОУ "Сростинская СОШ им.В.М. Шукшина"</t>
  </si>
  <si>
    <t>Муниципальное бюджетное общеобразовательное учреждение «Маленская школа»Симферопольского района Республики Крым</t>
  </si>
  <si>
    <t>Муниципальное бюджетное общеобразовательное учреждение "Чулпанская основная общеобразовательная школа Кувандыкского городского округа Оренбургской области"</t>
  </si>
  <si>
    <t>МКОУ "Суходонецкая ООШ"</t>
  </si>
  <si>
    <t xml:space="preserve">Муниципальное бюджетное общеобразовательное учреждение "Основная общеобразовательная школа деревни Аксарово муниципального района Куюргазинский район Республики Башкортостан" </t>
  </si>
  <si>
    <t>Муниципальное казенное общеобразовательное учреждение основная общеобразовательная школа им. М.С. Кырчанова Орловского района Кировской области</t>
  </si>
  <si>
    <t>Федеральное государственное бюджетное образовательное учреждение высшего образования "Сахалинский государственный университет"</t>
  </si>
  <si>
    <t>бюджетное общеобразовательное учреждение города Омска "Средняя общеобразовательная школа №10"</t>
  </si>
  <si>
    <t>МОУ ОШ №59</t>
  </si>
  <si>
    <t>ниципальное общеобразовательное учреждение "Средняя школа № 30 Краснооктябрьского района Волгограда"</t>
  </si>
  <si>
    <t>муниципальное общеобазовательное учреждение "Средняя школа №58 Советского района Волгограда"</t>
  </si>
  <si>
    <t>Муниципальное казенное общеобразовательное учреждение "Верхнемамонская основная общеобразовательная школа Верхнемамонского муниципальногго района Воронежской области"</t>
  </si>
  <si>
    <t>Муниципальное общеобразовательное бюджетное учреждение "Средняя общеобразовательная школа с. Анясево муниципального района Миякинский район Республика Башкорьостан"</t>
  </si>
  <si>
    <t>Муниципальное общеобразовательное бюджетное учреждение средняя общеобразовательная школа села Прибельский муниципального района Кармаскалинский район Республики Башкортостан</t>
  </si>
  <si>
    <t>муниципальное бюджетное общеобразовательное учреждение "Средняя общеобразовательная школа №9" городского округа город Октябрьский Республики Башкортостан</t>
  </si>
  <si>
    <t>Муниципальное автономное общеобразовательное учреждение "Центр образования №114 с углубленным изучением отдельных предметов" городского округа город Уфа Республики Башкортостан</t>
  </si>
  <si>
    <t>Муниципальное бюджетное общеобразовательное учреждение "Гочитская средняя общеобразовательная школа"</t>
  </si>
  <si>
    <t>Муниципальное автономное образовательное учреждение "Средняя общеобразовательная школа № 49" г. Улан-Удэ</t>
  </si>
  <si>
    <t>Муниципальное автономное общеобразовательное учреждение "Средняя общеобразовательная школа № 12 имени Героя Советского Союза Ж.Е.Тулаева" г. Улан-Удэ"</t>
  </si>
  <si>
    <t>МБОУ "Шаласинская СОШ"</t>
  </si>
  <si>
    <t>Государственное казённое общеобразовательное учреждение Республики Дагестан "Кировская средняя общеобразовательная школа Тляратинского района"</t>
  </si>
  <si>
    <t>МКОУ «Цветковская гимназия»</t>
  </si>
  <si>
    <t>МБОУ "Гимназия №3"</t>
  </si>
  <si>
    <t>ГБОУ "СОШ№7 с.п.Пседах"</t>
  </si>
  <si>
    <t>ГБОУ "Средняя общеобразовательная школа - детский сад № 1 с.п.Кантышево"</t>
  </si>
  <si>
    <t>Государственное бюджетное проффесиональное образовательное учереждение "Колледж сервиса и быта"</t>
  </si>
  <si>
    <t xml:space="preserve">ГБОУ "СОШ № 3 г. Назрань" </t>
  </si>
  <si>
    <t>Муниципальное казенное общеобразовательное учреждение "Цаганаманская средняя общеобразовательная школа №2"</t>
  </si>
  <si>
    <t>муниципальное казённое общеобразовательное учреждение "Песчаная средняя общеобразовательная школа"</t>
  </si>
  <si>
    <t>Муниципальное казенное общеобразовательное учреждение "Цаганаманская гимназия"</t>
  </si>
  <si>
    <t>Бюджетное профессиональное образовательное учреждение Республики Калмыкия "Элистинский педагогический колледж имени Х.Б.Канукова"</t>
  </si>
  <si>
    <t>Красномайский филиал МБОУ "Семилейская СОШ" Кочкуровского района Республики Мордовия</t>
  </si>
  <si>
    <t>Муниципальное бюджетное общеобразовательное учреждение Атяшевского муниципального района"Атяшевская средняя школа"</t>
  </si>
  <si>
    <t>Муниципальное бюджетное общеобразовательное учреждение "Красноузельская средняя общеобразовательная школа"</t>
  </si>
  <si>
    <t>МОУ "Центр образования "Тавла" - СОШ №17"</t>
  </si>
  <si>
    <t>Муниципальное бюджетное общеобразовательное учреждение "Юлбатская основная общеобразовательная школа Сабинского муниципального района Республики Татарстан"</t>
  </si>
  <si>
    <t>МБОУ "Малоцильнинская сош имени Арсланова З.М." Дрожжановского муниципального района Республики Татарстан</t>
  </si>
  <si>
    <t>МБОУ "Гимназия с.Большой Сардек им.К.Ф.Шакирова" Кукморского муниципального района РТ</t>
  </si>
  <si>
    <t>муниципальное бюджетное общеобразовательное учреждение «Средняя общеобразовательная школа № 1 имени Героя Советского Союза М.С. Фомина г. Менделеевска» Менделеевского муниципального района Республики Татарстан</t>
  </si>
  <si>
    <t>Муниципальное бюджетное общеобразовательное учреждение "Средняя общеобразовательная школа №31 с углубленным изучением отдельных предметов" Нижнекамского муниципального района Республики Татарстан</t>
  </si>
  <si>
    <t>Муниципальное бюджетное  общеобразовательное учреждение «Основная общеобразовательная русско-татарская школа №115» Авиастроительного района г. Казани</t>
  </si>
  <si>
    <t>Муниципальное бюджетное общеобразовательное учреждение "Гимназия №7" Ново-Савиновского района г. Казани</t>
  </si>
  <si>
    <t>МОУ СОШ с.Норья</t>
  </si>
  <si>
    <t>Муниципальное бюджетное общеобразовательное учреждение "Гимназия №8" города Можги Удмуртской Республики</t>
  </si>
  <si>
    <t>Государственное бюджетное общеобразовательное учреждение Удмуртской Республики "Лицей №41"</t>
  </si>
  <si>
    <t>Муниципальное бюджетное общеобразовательное учреждение "Средняя общеобразовательная школа № 34"</t>
  </si>
  <si>
    <t>МБОУ "Имекская СОШ"</t>
  </si>
  <si>
    <t>Муниципальное бюджетное общеобразовательное учреждение№Средняя общеобразовательная школа №16 имени Д.М.Карбышева"</t>
  </si>
  <si>
    <t>Муниципальное бюджетное общеобразовательное учреждение г.Абакана«Средняя общеобразовательная школа №1»</t>
  </si>
  <si>
    <t>Государственное бюджетное профессиональное образовательное учреждение Республики Хакасия "Хакасский колледж профессиональных технологий, экономики и сервиса"</t>
  </si>
  <si>
    <t>Муниципальное бюджетное общеобразовательное учреждение "Средняя общеобразовательная школа с.Чурч-Ирзу"</t>
  </si>
  <si>
    <t>МБОУ "СОШ № 1 с. Серноводское" Серноводского муниципального района Чеченской Республики</t>
  </si>
  <si>
    <t>ГБОУ "Курчалоевский центр образования"</t>
  </si>
  <si>
    <t>МБОУ "Гимназия № 3" г. Грозного</t>
  </si>
  <si>
    <t>МКОУ "Хмелевская СОШ"</t>
  </si>
  <si>
    <t>МБОУ основная общеобразовательная школа №3</t>
  </si>
  <si>
    <t>МБОУ "СОШ № 1"</t>
  </si>
  <si>
    <t>МБОУ "Гимназия № 27" имени Героя Советкого Союза В.Е. Смирнова"</t>
  </si>
  <si>
    <t>МБОУ ООШ №22</t>
  </si>
  <si>
    <t xml:space="preserve">МБОУ СОШ № 6 имени А.А. Шукалова </t>
  </si>
  <si>
    <t>Муниципальное бюджетное общеобразовательное учреджение средняя общеобразовательная школа № 3 имени Героя Советского Союза Ситника Григория Степановича муниципального образования Тимашевский район</t>
  </si>
  <si>
    <t>Муниципальное бюджетное общеобразовательное учреждениесредняя общеобразовательная школа  № 26 имени Героя Российской Федерации Палатиди А.И. муниципального образования город Новороссийск</t>
  </si>
  <si>
    <t>муниципальное бюджетное общеобразовательное учреждение средняя общеобразовательная школа №4</t>
  </si>
  <si>
    <t>Муниципальное бюджетное общеобразовательное учреждение средняя общеобразовательная школа № 19 имени Героя Советского Союза И.Ф. Котляра муниципального образования Тимашевский район</t>
  </si>
  <si>
    <t>Муниципальное общеобразовательное бюджетное учреждение средняя общеобразовательная школа № 14 г. Сочи имени Героя Советского Союза Сьянова Ильи Яковлевича</t>
  </si>
  <si>
    <t>Муниципальное бюджетное учреждение муниципального образования город Краснодар средняя общеобразовательная школа № 52 имени Героя Советского Союза Якова Кобзаря</t>
  </si>
  <si>
    <t>Муниципальное бюджетное общеобразовательное учреждение «Верхнеуринская средняя общеобразовательная школа»</t>
  </si>
  <si>
    <t>МБОУ Емельяновская СОШ№3</t>
  </si>
  <si>
    <t>Муниципальное бюджетное образовательное учреждение "Средняя школа №1 с углубленным изучением физики и математики им. А.П. Завенягина"</t>
  </si>
  <si>
    <t>муниципальное автономное образовательное учреждение "Гимназия № 4"</t>
  </si>
  <si>
    <t>Муниципальное бюджетное общеобразовательное учреждение "Основная общеобразовательная школа №2 " с.Хороль Хорольского муниципального района Приморского края</t>
  </si>
  <si>
    <t>Муниципальное казенное общеобразовательное учреждение "Средняя общеобразовательная школа" с.Сергеевка</t>
  </si>
  <si>
    <t>Муниципальное бюджетное общеобразовательное учреждение "Средняя общеобразовательная школа № 6" Партизанского городского округа</t>
  </si>
  <si>
    <t>муниципальное бюджетное общеобразовательное учреждение средняя общеобразовательная школа № 7 "Эдельвейс" Находкинского городского округа</t>
  </si>
  <si>
    <t>МКОУ "СОШ №12" ИГОСК</t>
  </si>
  <si>
    <t>Муниципальное общеобразовательное учреждение "Средняя общеобразовательная школа № 9 с казачьими классами имени атамана А.В. Репникова"</t>
  </si>
  <si>
    <t>муниципальное бюджетное общеобразовательное учреждение "Средняя общеобразовательная школа№5 имени Героя Советского Союза О.В.Гудкова города Георгиевска"</t>
  </si>
  <si>
    <t>Муниципальное бюджетное общеобразовательное учреждение средняя общеобразовательная школа № 4</t>
  </si>
  <si>
    <t>Основная общеообразовательная школа с. Поляна филиал Муниципального автономного общеобразовательного учреждения Средней общеобразовательной школы №1 пгт Серышево имени Сергея Бондарева</t>
  </si>
  <si>
    <t>Муниципальное автономное общеобразовательное учреждение Сергеевская средняя общеобразовательная школа</t>
  </si>
  <si>
    <t>МОБУ Бурейская СОШ</t>
  </si>
  <si>
    <t>Муниципальное общеобразовательное автономное учреждение средняя общеобразовательная школа №192</t>
  </si>
  <si>
    <t>муниципальное бюджетное общеобразовательное учреждение "Емцовская средняя школа"</t>
  </si>
  <si>
    <t>Муниципальное общеобразовательное учреждение "Средняя общеобразовательная школа №75"</t>
  </si>
  <si>
    <t>МОУ "Средняя общеобразовательная школа № 1"</t>
  </si>
  <si>
    <t>Муниципальное бюджетное общеобразовательное учреждение"Средняя общеобразовательная школа №20 с углубленным изучением социально-экономических дичциплин"</t>
  </si>
  <si>
    <t>муниципальное бюджетное общеобразовательное учреждение "Ильинская средняя общеобразовательная школа"</t>
  </si>
  <si>
    <t>МБОУ "СОШ№9"</t>
  </si>
  <si>
    <t>Муниципальное бюджетное общеобразовательное учреждение "Основная общеобразовательная школа №5"</t>
  </si>
  <si>
    <t>Муниципальное бюджетное общеобразовательное учреждение г.Владимира "Средняя общеобразовательная школа № 43 имени диктора Ю.Б.Левитана"</t>
  </si>
  <si>
    <t>муниципальное казенное общеобразовательное учреждение "Реконструкторская средняя школа городского округа город Михайловка Волгоградской области"</t>
  </si>
  <si>
    <t>Муниципальное казенное общеобразовательное учреждение " Лемешкинская средняя общеобразовательная школа"</t>
  </si>
  <si>
    <t>муниципальное казенное общеобразовательное учреждение "Средняя школа № 3 имени А.С. Макаренко" городского округа город Фролово</t>
  </si>
  <si>
    <t>муниципальное общеобразовательное учреждение "Средняя школа №140 Советского района Волгограда"</t>
  </si>
  <si>
    <t>МКОУ Шестаковская СОШ</t>
  </si>
  <si>
    <t>Муниципальное казенное общеобразовательное учреждение Козловская средняя общеобразовательная школа</t>
  </si>
  <si>
    <t>МБОУ БГО СОШ №4</t>
  </si>
  <si>
    <t>Муниципальное бюджетное общеобразовательное учреждение«Средняя общеобразовательная школа № 22 имени генерала армии Черняховского И.Д.»</t>
  </si>
  <si>
    <t>Муниципальное бюджетное общеобразовательное учреждение Укырская средняя общеобразовательная школа</t>
  </si>
  <si>
    <t>МОБУ СОШ № 1р.п. Чунский</t>
  </si>
  <si>
    <t>Муниципальное общеобразовательное учреждение "Школа № 8 им. А.С.Пушкина г.Черемхово</t>
  </si>
  <si>
    <t>Муниципальное бюджетное общеобразовательное учреждение Гимназия № 25 г. Иркутска</t>
  </si>
  <si>
    <t>МБОУ г.Иркутска СОШ №42</t>
  </si>
  <si>
    <t>муниципальное бюджетное общеобразовательное учреждение "Основная общеобразовательная школа №35" города Калуги</t>
  </si>
  <si>
    <t>Муниципальное бюджетное общеобразовательное учреждение "Средняя общеобразовательная школа №38" города Калуги</t>
  </si>
  <si>
    <t>МКОУ " СОШ " г. Юхнов Юхновского района Калужской области</t>
  </si>
  <si>
    <t>МБОУ "Средняя общеобразовательная школа №4"</t>
  </si>
  <si>
    <t>Муниципальное бюджетное общеобразовательное учреждение "Сосновская средняя общеобразовательная школа"</t>
  </si>
  <si>
    <t>Муниципальное автономное общеобразовательное учреждение "Средняя общеобразовательная школа № 11"</t>
  </si>
  <si>
    <t>Муниципальное бюджетное общеобразовательное учреждение "Гимназия №72"</t>
  </si>
  <si>
    <t>Муниципальное бюджетное общеобразовательное учреждение "Средняя общеобразовательная школа № 15"</t>
  </si>
  <si>
    <t xml:space="preserve">Кировское областное государственное общеобразовательное бюджетное учреждение «Средняя школа пгт Суна» </t>
  </si>
  <si>
    <t>Муниципальное казенное общеобразовательное учреждение "Средняя общеобразовательная школа №3" г.Уржума Кировской области</t>
  </si>
  <si>
    <t>Муниципальное бюджетное общеобразовательное учреждение "Средняя общеобразовательная школа с углубленным изучением отдельных предметов №51 г. Кирова"</t>
  </si>
  <si>
    <t>Муниципальное казенное общеобразовательное учреждение "Большедворская основная общеобразовательная школа"</t>
  </si>
  <si>
    <t>Муниципальное бюджетное общеобразовательное учреждение "Дружногорская средняя общеобразовательная школа"</t>
  </si>
  <si>
    <t>муниципальное общеобразовательное бюджетное учреждение "Волховская средняя общеобразовательная школа №1"</t>
  </si>
  <si>
    <t>Муниципальное бюджетное общеобразовательное учреждение "Средняя общеобразовательная школа № 6"</t>
  </si>
  <si>
    <t>муниципальное бюджетное общеобразовательное учреждение средняя общеобразовательная школа с.Карамышево  Грязинского муниципального района Липецкой области</t>
  </si>
  <si>
    <t>Муниципальное бюджетное общеобразовательное учреждение им. Л.Н. Толстого</t>
  </si>
  <si>
    <t>Муниципальное бюджетное общеобразовательное учреждение "Средняя школа №24 города Ельца"</t>
  </si>
  <si>
    <t>МБОУ СШ №14 г. Липецка</t>
  </si>
  <si>
    <t>Муниципальное бюджетное общеобразовательное учреждение "Белоколпская средняя общеобразовательная школа"</t>
  </si>
  <si>
    <t>Муниципальное бюджетное общеобразовательное учреждение "Центр образования №45 с углубленным изучением иностранного языка"</t>
  </si>
  <si>
    <t>Муниципальное бюджетное общеобразовательное учреждение Пушкинского муниципального района "Средняя общеобразовательная школа № 15 г.Пушкино"</t>
  </si>
  <si>
    <t>Муниципальное бюджетное рбщеобразовательное учреждение "Котельниковская средняя общеобразовательная школа №2"</t>
  </si>
  <si>
    <t>МУНИЦИПАЛЬНОЕ ОБЩЕОБРАЗОВАТЕЛЬНОЕ УЧРЕЖДЕНИЕ - СРЕДНЯЯ ОБЩЕОБРАЗОВАТЕЛЬНАЯ ШКОЛА №17</t>
  </si>
  <si>
    <t>МОУ СОШ №13</t>
  </si>
  <si>
    <t>муниципальное бюджетное общеобразовательное учреждение "Средняя общеобразовательная школа № 4"</t>
  </si>
  <si>
    <t>муниципальное бюджетное общеобразовательное учреждение«Средняя общеобразовательная школа №5»</t>
  </si>
  <si>
    <t>МБОУ гимназия № 5</t>
  </si>
  <si>
    <t>муниципальное бюджетное общеобразовательное учреждение Городского округа Балашиха "Средняя общеобразовательная школа №12"</t>
  </si>
  <si>
    <t xml:space="preserve">Муниципальное бюджетное общеобразовательное учреждение «Общеобразовательная школа №14» </t>
  </si>
  <si>
    <t>Муниципальное бюджетное общеобразовательное учреждение Кольская средняя общеобразовательная школа № 2 Кольского района Мурманской области</t>
  </si>
  <si>
    <t>муниципальное бюджетное общеобразовательное учреждение города Мурманска "Средняя общеобразовательная школа № 22"</t>
  </si>
  <si>
    <t>ГАПОУ МО "Мурманский строительный колледж имени Н.Е. Момота"</t>
  </si>
  <si>
    <t>Муниципальное бюджетное общеобразовательное учреждение Берендеевская средняя школа</t>
  </si>
  <si>
    <t>Муниципальное автономное общеобразовательное учреждение Каликинская средняя школа</t>
  </si>
  <si>
    <t>Государственное бюджетное профессиональное образовательное учреждение “Кулебакский металлургический колледж”</t>
  </si>
  <si>
    <t>Муниципальное бюджетное общеобразовательное учреждение "Школа № 20"</t>
  </si>
  <si>
    <t>Муниципальное казенное общеобразовательное учреждение 1-Сибирцевская средняя общеобразовательная  школа</t>
  </si>
  <si>
    <t>МКОУ Краснообская СОШ № 2</t>
  </si>
  <si>
    <t>Муниципальное бюджетное общеобразовательное учреждение города Новосибирска«Средняя общеобразовательная школа № 72»</t>
  </si>
  <si>
    <t>Муниципальное бюджетное образовательное учреждение города Новосибирска "Лицей №159"</t>
  </si>
  <si>
    <t>Частное общеобразовательное учреждение "София"</t>
  </si>
  <si>
    <t>Муниципальное бюджетное общеобразовательное учреждение "Победительская средняя общеобразовательная школа"</t>
  </si>
  <si>
    <t>МБОУ "Морозовская СОШ"</t>
  </si>
  <si>
    <t>Бюджетное общеобразовательное учреждение города Омска " Гимназия № 26"</t>
  </si>
  <si>
    <t>Муниципальное бюджетное общеобразовательное учреждение "Кинельская средняя общеобразовательная школа"</t>
  </si>
  <si>
    <t>Муниципальное автономное общеобразовательное учреждение "Средняя общеобразовательная школа №2 Кувандыкского городского округа Оренбургской области"</t>
  </si>
  <si>
    <t>Муниципальное общеобразовательное автономное учреждение "Средняя общеобразовательное учреждение №53"</t>
  </si>
  <si>
    <t>Муниципальное бюджетное общеобразовательное учреждение средняя общеобразовательная школа п. Уральский</t>
  </si>
  <si>
    <t>МАОУ "СОШ № 15"</t>
  </si>
  <si>
    <t>Муниципальное автономное учреждение " Средняя общеобразовательная школа №9 им. А.С.Пушкина с углубленным изучением предметов физико-математического цикла" г. Перми</t>
  </si>
  <si>
    <t>Муниципальное бюджетное общеобразовательное учреждение "Михайловская основная общеобразовательная школа"</t>
  </si>
  <si>
    <t>Муниципальное бюджетное общеобразовательное учреждение Зазерская средняя общеобразовательная школа</t>
  </si>
  <si>
    <t>МБОУ СОШ №2 г.Цимлянска</t>
  </si>
  <si>
    <t>Муниципальное бюджетное общеобразовательное учреждение средняя общеобразовательная школа №6</t>
  </si>
  <si>
    <t>МАОУ СОШ №37</t>
  </si>
  <si>
    <t>муниципальное бюджетное общеобразовательное учреждение города Ростова-на-Дону "Школа № 44"</t>
  </si>
  <si>
    <t>ГБОУ ООШ с.Большая Малышевка</t>
  </si>
  <si>
    <t>ГБОУ СОШ ОЦ им. Е.М.Зеленова п.г.т.Новосемейкино м.р.Красноярский Самарской области</t>
  </si>
  <si>
    <t>ЧОУ СОШ"Общеобразовательный центр "Школа"</t>
  </si>
  <si>
    <t>МБОУ Школа № 41 "Гармония" г.о. Самара</t>
  </si>
  <si>
    <t>Муниципальное казенное общеобразовательное учреждение "Красногорская средняя общеобразовательная школа"</t>
  </si>
  <si>
    <t>Муниципальное бюджетное общеобразовательное учреждение Новолялинского городского округа  «Средняя общеобразовательная школа №10»</t>
  </si>
  <si>
    <t>МБОУ "СОШ №3"</t>
  </si>
  <si>
    <t>муниципальное автономное общеобразовательное учреждение "Средняя общеобразовательная школа № 40"</t>
  </si>
  <si>
    <t>Муниципальное автономное общеобразовательное учреждение средняя общеобразовательная школа № 15</t>
  </si>
  <si>
    <t>МАОУ СОШ № 44</t>
  </si>
  <si>
    <t xml:space="preserve">муниципальное казенное общеобразовательное учреждение Юшинская основная школа </t>
  </si>
  <si>
    <t>Муниципальное бюджетное общеобразовательное учреждение Пречистенская средняя школа</t>
  </si>
  <si>
    <t>Муниципальное буджетное общеобразовательное учреждение средняя школа №1 г. Сычевки Смоленской области</t>
  </si>
  <si>
    <t>муниципальное бюджетное общеобразовательное учреждение "Средняя школа № 18" города Смоленска</t>
  </si>
  <si>
    <t>Куларовская средняя общеобразовательная школа филиал Муниципального автономного общеобразовательного учреждения Вагайская средняя общеобразовательная школа Вагайского района Тюменской области</t>
  </si>
  <si>
    <t>МАОУ Сорокинская СОШ № 1</t>
  </si>
  <si>
    <t>Муниципальное автономное общеобразовательное учреждение«Гимназия имени Н.Д. Лицмана»</t>
  </si>
  <si>
    <t>Муниципальное автономное общеобразовательное учреждение средняя общеобразовательная школа №45 города Тюмени</t>
  </si>
  <si>
    <t>Муниципальное общеобразовательное учреждение "Октябрьская средняя общеобразовательная школа"</t>
  </si>
  <si>
    <t>Муниципальное бюджетное общеобразовательное учреждение "Средняя общеобразовательная школа № 5"</t>
  </si>
  <si>
    <t>Муниципальное общеобразовательное учреждение "Средняя общеобразовательная школа № 40" города Магнитогорска</t>
  </si>
  <si>
    <t>Профессиональное образовательное учреждение "Челябинский юридический колледж"</t>
  </si>
  <si>
    <t>Муниципальное бюджетное общеобразовательное учреждение Спасская средняя школа Даниловского района Ярославской области</t>
  </si>
  <si>
    <t>муниципальное общеобразовательное учреждение Семибратовская средняя общеобразовательная школа</t>
  </si>
  <si>
    <t>муниципальное общеобразовательное учреждение средняя общеобразовательная школа № 24 имени Бориса Рукавицына</t>
  </si>
  <si>
    <t>МОУ "СШ № 84 с углубленным изучением английского языка"</t>
  </si>
  <si>
    <t>Государственное бюджетное общеобразовательное учреждение города Москвы "Школа № 1529 имени А.С.Грибоедова"</t>
  </si>
  <si>
    <t>Государственное бюджетное общеобразовательное учреждение города Москвы "Школа № 1078"</t>
  </si>
  <si>
    <t>ГБОУ Школа № 554</t>
  </si>
  <si>
    <t>Государственное бюджетное общеобразовательное учреждение города Москва "Школа №1095"</t>
  </si>
  <si>
    <t>ГБОУ Школа № 15</t>
  </si>
  <si>
    <t>Государственное бюджетное общеобразовательное учреждение города Москвы "Школа № 2129" имени Героя Советского Союза П.И. Романова</t>
  </si>
  <si>
    <t>Государственное бюджетное общеобразовательное учреждение города Москвы "Школа № 460 имени дважды Героев Советского Союза А.А. Головачёва и С.Ф. Шутова"ГБОУ Школа № 460</t>
  </si>
  <si>
    <t>Государственное бюджетное общеобразовательное учреждение города Москвы "Школа Глория"</t>
  </si>
  <si>
    <t>Государственное бюджетное общеобразовательное учреждение города Москвы "Школа № 1514"</t>
  </si>
  <si>
    <t>ГБПОУ КГТиТ №41</t>
  </si>
  <si>
    <t>Государственное бюджетное общеобразовательное учреждение школа 477 Пушкинского района Санкт-Петербурга</t>
  </si>
  <si>
    <t>Государственное бюджетное общеобразовательное учреждение средняя общеобразовательная школа №347 с углубленным изученем английского языка Невского района санкт-Петербурга</t>
  </si>
  <si>
    <t>Государственное бюджетное общеобразовательное учреждение средняя общеобразовательная школа № 38 Приморского района Санкт-Петербурга</t>
  </si>
  <si>
    <t>Государственное бюджетное общеобразовательное учреждение средняя общеобразовательная школа № 15 Василеостровского района Санкт-Петербурга</t>
  </si>
  <si>
    <t>Муниципальное бюджетное общеобразовательное учреждение "Островская школа Первомайского района Республики Крым"</t>
  </si>
  <si>
    <t>МУНИЦИПАЛЬНОЕ БЮДЖЕТНОЕ ОБЩЕОБРАЗОВАТЕЛЬНОЕ УЧРЕЖДЕНИЕ «ЛИВАДИЙСКАЯ СРЕДНЯЯ ШКОЛА ИМЕНИ П.А.РАССАДКИНА» МУНИЦИПАЛЬНОГО ОБРАЗОВАНИЯ ГОРОДСКОЙ ОКРУГ ЯЛТА РЕСПУБЛИКИ КРЫМ</t>
  </si>
  <si>
    <t>Муниципальное бюджетное общеобразовательное учреждение "Гимназия №11 им. К.А. Тренева" муниципального образования городской округ Симферополь Республики Крым</t>
  </si>
  <si>
    <t>Государственное бюджетное общеобразовательное учреждение "Основная общеобразовательная школа с.п. Сурхахи "</t>
  </si>
  <si>
    <t>Государственное бюджетное общеобразовательное учреждение "Основная общеобразовательная школа №1 с.п.Кантышкво имени Х.С.Осмиева"</t>
  </si>
  <si>
    <t>Государственное бюджетное общеобразовательное учреждение "Основная общеобразовательная школа №24 с.п.Новый Редант"</t>
  </si>
  <si>
    <t>ГБОУ "Основная общеобразовательная школа №3 с.п. Троицкое"</t>
  </si>
  <si>
    <t>Государственное бюджетное общеобразовательное учреждение "Основная общеобразовательная школа № 8 с.п.Сагопши"</t>
  </si>
  <si>
    <t>Государственное бюджетное образовательное учреждение Малгобекского района Основная общеобразовательная школа № 29 с.п. Средние Ачалуки</t>
  </si>
  <si>
    <t>ГБОУ "ООШ с.п. Галашки"</t>
  </si>
  <si>
    <t>ГБОУ "СОШ №2 с.п.Вознесенское"</t>
  </si>
  <si>
    <t>ГБОУ "СОШ № 28 с.п. Южное"</t>
  </si>
  <si>
    <t>Государственное бюджетное общеобразовательбразовательнное учреждение " Средняя общеобразовательная кола с.п.Аршты"</t>
  </si>
  <si>
    <t>ГБОУ"ООШ с.п.Гейрбек-Юрт"</t>
  </si>
  <si>
    <t>ГБОУ "СОШ №2 с. п. Галашки"</t>
  </si>
  <si>
    <t>ГБОУ "СОШ № 5 с.п. Экажево"</t>
  </si>
  <si>
    <t>ГБОУ "СОШ с.п. Мужичи"</t>
  </si>
  <si>
    <t xml:space="preserve">ГБОУ СОШ №2 с.п. Барсуки </t>
  </si>
  <si>
    <t>ГБОУ "СОШ-Детский сад с.п.Джейрах имени И.С.Льянова"</t>
  </si>
  <si>
    <t>ГБОУ "СОШ №2 с.п.Яндаре им.Р.А.Ганижева"</t>
  </si>
  <si>
    <t>ГБОУ "СОШ №30 с.п.Сагопши"</t>
  </si>
  <si>
    <t>Государственное бюджетное общеобразовательное учреждение "Средняя общеобразовательная школа-детский сад с.п. Алхасты"</t>
  </si>
  <si>
    <t>ГБОУ "СОШ №22 с.п. Верхние Ачалуки"</t>
  </si>
  <si>
    <t>ГБОУ "СОШ № 25 с.п. Пседах"</t>
  </si>
  <si>
    <t>ГБОУ " Средняя общеобразовательная школа №19 с.п. Сагопши"</t>
  </si>
  <si>
    <t>ГБОУ "Средняя общеобразовательная школа №2 с.п. Нестеровское"</t>
  </si>
  <si>
    <t>ГБОУ "СОШ №2 с.п.Кантышево"</t>
  </si>
  <si>
    <t>Государственное бюджетное Образовательное Учреждение Средняя общеобразовательная школа № 3 с.п.Нестеровское"</t>
  </si>
  <si>
    <t>Государственное бюджетное общеобразовательное учреждение "Средняя общеобразовательная школа №4 с.п. Троицкое"</t>
  </si>
  <si>
    <t>ГБОУ "СОШ№14 с.п.Нижние Ачалуки"</t>
  </si>
  <si>
    <t>ГБОУ "СОШ№5 с.п.Новый Редант"</t>
  </si>
  <si>
    <t>ГБОУ "СОШ №4 с.п.Экажево"</t>
  </si>
  <si>
    <t>ГБОУ "СОШ №3 с.п. Экажево"</t>
  </si>
  <si>
    <t>Государственное бюдженное общеобразовательное учреждение " Средняя общеобразовательная школа №2 с.п.Пливео"</t>
  </si>
  <si>
    <t>ГБОУ "СОШ №1 с.п.Нестеровское"</t>
  </si>
  <si>
    <t>ГБОУ "Гимназия Назрановского района"</t>
  </si>
  <si>
    <t>ГБОУ СОШ №17 с.п. Верхние Ачалуки</t>
  </si>
  <si>
    <t>ГБОУ "СОШ №1 с.п. Плиево"</t>
  </si>
  <si>
    <t>ГБОУ "СОШ №1 с.п.Экажево"</t>
  </si>
  <si>
    <t>Государственное бюджетное общеобразовательное учреждение "Средняя общеобразовательная школа № 3 с.п. Кантышево"</t>
  </si>
  <si>
    <t>ГБОУ "СОШ№3 с.п.Плиево"</t>
  </si>
  <si>
    <t>ГБОУ"СОШ №2 с.п.Сурхахи"</t>
  </si>
  <si>
    <t>ГБОУ ""Гимназия №1 г. Малгобек им. С. Чахкиева"</t>
  </si>
  <si>
    <t>ГБОУ "СОШ №7 г.Назрань"</t>
  </si>
  <si>
    <t>ГБОУ "СОШ№13г.Малгобек"</t>
  </si>
  <si>
    <t>ГБОУ "СОШ № 1 г.Назрань"</t>
  </si>
  <si>
    <t>ГБОУ"СОШ №9 г. Малгобек"</t>
  </si>
  <si>
    <t>ГБОУ "СОШ №6 г.Малгобек"</t>
  </si>
  <si>
    <t>ГБОУ "СОШ №2 г.Малгобек"</t>
  </si>
  <si>
    <t>ГБОУ "СОШ №4 г.Сунжа им.А.М.Калиматова"</t>
  </si>
  <si>
    <t>Государственное бюджетное общеобразовательное учреждение "Средняя общеобразовательная школа №16 г.Малгобек"</t>
  </si>
  <si>
    <t>ГБОУ СОШ № 3</t>
  </si>
  <si>
    <t>Государственное бюджетное  образовательное учреждение  гимназия «Марем» г. Магас</t>
  </si>
  <si>
    <t>Государственное бюджетное общеобразовательное учреждение средняя общеобразовательная школа №2 г.Карабулак</t>
  </si>
  <si>
    <t>ГАОУ " Гимназия №1 г. Назрань"</t>
  </si>
  <si>
    <t>ГБОУ "Лицей - детский сад г. Магас"</t>
  </si>
  <si>
    <t>Государственное бюджетное профессиональное образовательное учреждение «Ингушский политехнический колледж»</t>
  </si>
  <si>
    <t>Государственное бюджетное общеобразовательное учреждение «Средняя общеобразовательная школа №2г.Назрань»</t>
  </si>
  <si>
    <t>Государственное бюджетное общеобразовательное учреждение «Средняя общеобразовательная школа №5 г.Малгобек»</t>
  </si>
  <si>
    <t>ГБОУ "СОШ № 6 г. Сунжа"</t>
  </si>
  <si>
    <t>Государственное бюджетное общеобразовательное учреждение "Средняя общеобразовательная школа №12 г.Назрань"</t>
  </si>
  <si>
    <t>Государственное бюджетное общеобразовательное учреждение "Средняя общеобразовательная школа № 5 г. Сунжа"</t>
  </si>
  <si>
    <t>ГБОУ "СОШ № 9 г.Назрань"</t>
  </si>
  <si>
    <t>Государственное бюджетное общеобразовательное учреждение "Лицей №1 г. Сунжа"</t>
  </si>
  <si>
    <t>" ГБОУ СОШ №14 г.Назрань "</t>
  </si>
  <si>
    <t xml:space="preserve">ГБОУ СОШ № 4 г.Назрань </t>
  </si>
  <si>
    <t>ГБОУ "СОШ-ДС №21 с.п. Аки-Юрт"</t>
  </si>
  <si>
    <t>Государственное общеобразовательное учреждение "Средняя общеобразовательная школа №2 с.п.Троицкое"</t>
  </si>
  <si>
    <t>ГБОУ СОШ №13 г.Назрань</t>
  </si>
  <si>
    <t>ГБОУ "СОШ №2 сп.Экажево им.М.М.Картоева"</t>
  </si>
  <si>
    <t>Государственное бюджетное общеобразовательное учреждение «Средняя общеобразовательная школа № 20 г.Малгобек"</t>
  </si>
  <si>
    <t>Государственное бюджетное общеобразовательное учреждение "Средняя общеобразовательная гимназия № 1 г. Карабулак"</t>
  </si>
  <si>
    <t>Государственное общеобразовательное учреждение "Средняя общеобразовательная школа№3 г.Малгобек"</t>
  </si>
  <si>
    <t>ГБОУ "Центр образования г.Магас"</t>
  </si>
  <si>
    <t>ГБОУ СОШ №3 г.Карабулак</t>
  </si>
  <si>
    <t>ГБОУ "СОШ№5 г.Назрань"</t>
  </si>
  <si>
    <t>ГБОУ "Лицей № 1, г. Назрань"</t>
  </si>
  <si>
    <t>МОБУ "Троицкая гимназия им. Б.Б. Городовикова"</t>
  </si>
  <si>
    <t>Муниципальное казенное общеобразовательное учреждение "Малодербетовская гимназия им.Б.Б.Бадмаева"</t>
  </si>
  <si>
    <t>МКОУ "Яшалтинская СОШ им.В.А.Панченко"</t>
  </si>
  <si>
    <t>Муниципальное общеобразовательное бюджетное образование "Троицкая средняя общеобразовательная школа имени Г.К. Жукова"</t>
  </si>
  <si>
    <t>Муниципальное казённое общеобразовательное учреждение "Яшкульская многопрофильная гимназия имени Хаглышевой Елизаветы Кюкеновны"</t>
  </si>
  <si>
    <t>МКОУ "Садовская сош №2 имени Д.А.Маковкина"</t>
  </si>
  <si>
    <t>МКОУ " Большецарынская средняя общеобразовательная школа №1"</t>
  </si>
  <si>
    <t>МКОУ «Приютненский лицей им. И.Г. Карпенко»</t>
  </si>
  <si>
    <t>МКОУ "Виноградненский лицей им. Дедова Ф.И."</t>
  </si>
  <si>
    <t>Муниципальное общеобразовательное казенное учреждение "Вознесеновская  средняя общеобразовательная школа имени И.В.Гермашева"</t>
  </si>
  <si>
    <t>Муниципальное казенное общеобразовательное учреждение " Малодербетовская средняя общеобразовательная школа №2"</t>
  </si>
  <si>
    <t>Муниципальное  казённое общеобразовательное учреждение "Приютненская многопрофильная гимназия"</t>
  </si>
  <si>
    <t>Муниципальное общеобразовательное казённое учреждение "Партизанская средняя общеобразовательная школа"</t>
  </si>
  <si>
    <t>Муниципальное казенное общеобразовательное учреждение "Большецарынская СОШ № 2 им. М.В.Хонинова"</t>
  </si>
  <si>
    <t>Муниципальное казённое общеобразовательное учреждение "Красномихайловская средняя общеобразовательная школа им. Т. Т. Шерета"</t>
  </si>
  <si>
    <t xml:space="preserve">МКОУ"Цаган-Нурская СОШ им. Н.М.Санджирова" </t>
  </si>
  <si>
    <t>Муниципальное  казённое общеобразовательное учреждение «Первомайский сельский лицей»</t>
  </si>
  <si>
    <t>Муниципальное казенное общеобразовательное учреждение "Красинская средняя общеобразовательная школа имени Л.И.Манджиева"</t>
  </si>
  <si>
    <t>Муниципальное казённое общеобразвоательное учреждение "Шарнутовская школа имени Б.С. Санджарыкова"</t>
  </si>
  <si>
    <t>Муниципальное казенное общеобразовательное учреждение "Тундутовская средняя общеобразовательная школа имени И. Т. Черткова"</t>
  </si>
  <si>
    <t>муниципальное казенное общеобразовательное учреждение "Ачинеровская средняя общеобразовательная школа"</t>
  </si>
  <si>
    <t>МУНИЦИПАЛЬНОЕ КАЗЕННОЕ ОБЩЕОБРАЗОВАТЕЛЬНОЕ УЧРЕЖДЕНИЕ "ЧИЛГИРСКАЯ СРЕДНЯЯ ОБЩЕОБРАЗОВАТЕЛЬНАЯ ШКОЛА"</t>
  </si>
  <si>
    <t>Муниципальное казенное обеобразовательное учреждение "Чапаевская средняя общеобразовательная школа"</t>
  </si>
  <si>
    <t>Муниципальное казённое общеобразовательное учреждение "Октябрьская СОШ имени А.Дурнева"</t>
  </si>
  <si>
    <t>Муниципальное бюджетное общеобразовательное учреждение "Южненская средняя общеобразовательная школа"</t>
  </si>
  <si>
    <t>Муниципальное казенное общеобразовательное учреждение "Джалыковская средняя общеобразовательная школа имени Бембеева Т. О."</t>
  </si>
  <si>
    <t>МКОУ "Булуктинская средняя общеобразовательная школа"</t>
  </si>
  <si>
    <t>Муниципальное казенное общеобразовательное учреждение "Уттинская средняя общеобразовательная школа им. В.А.Ширяева"</t>
  </si>
  <si>
    <t>МОКУ "Хар-Булукская СОШ"</t>
  </si>
  <si>
    <t>Улан Эрге</t>
  </si>
  <si>
    <t>муниципальное казённое общеобразовательное учреждение "Манычская средняя общеобразовательная школа"</t>
  </si>
  <si>
    <t>Муниципальное казенное общеобразовательное учреждение "Шаттинская средняя общеобразовательная школа"</t>
  </si>
  <si>
    <t>Муниципальное казённое общеобразовательное учреждение «Обильненская средняя общеобразовательная школа»</t>
  </si>
  <si>
    <t>МБОУ "Оргакинская СОШ имени Э. Чоноскаева"</t>
  </si>
  <si>
    <t>Муниципальное казенное оющеоюразовательное учреждение "Ульдючинская сельская национальная гимназия имени Очир Джогаевны Мукаевой"</t>
  </si>
  <si>
    <t>МКОУ "Хартолгинская СОШ"</t>
  </si>
  <si>
    <t>Муниципальное казенное общеобразовательное учреждение "Сарпинская средняя общеобразовательная школа"</t>
  </si>
  <si>
    <t>МКОУ "Сарульская СОШ"</t>
  </si>
  <si>
    <t>Муниципальное общеобразовательное казенное учреждение "Ики-Чоносовская средняя общеобразовательная школа имени С.О.Дорджиева"</t>
  </si>
  <si>
    <t>МОКУ "Оватинская СОШ"</t>
  </si>
  <si>
    <t>муниципальное бюджетное общеобразовательное учреждение "Бага-Бурульская средняя общеобразовательная школа"</t>
  </si>
  <si>
    <t>МБОУ "Ут-Салинская СОШ"</t>
  </si>
  <si>
    <t>Муниципальное казенное общеобразовательное учреждение "Юстинская средняя общеобразовательная школа"</t>
  </si>
  <si>
    <t>МКОУ "Чкаловская средняя общеобразовательная школа"</t>
  </si>
  <si>
    <t>Муниципальное казенное общеобразовательное учреждение "Харбинская средняя общеобразовательная школа"</t>
  </si>
  <si>
    <t>МКОУ "Молодежненская СОШ"</t>
  </si>
  <si>
    <t>МКОУ "Артезианская СОШ №1"</t>
  </si>
  <si>
    <t>МКОУ "Кировский сельский лицей"</t>
  </si>
  <si>
    <t>МКОУ "Комсомольская СОШ им.Н.С.Манджиева"</t>
  </si>
  <si>
    <t>Казённое общеобразовательное учреждение Республики Калмыкия "Казачий кадетский корпус Республики Калмыкия имени О.И. Городовикова"</t>
  </si>
  <si>
    <t>Муниципальное казенное общеобразовательное учреждение "Лаганская средняя общеобразовательная школа №1 им.Люлякина И.М."</t>
  </si>
  <si>
    <t>муниципальное казенное общеобразовательное учреждение "Лаганская средняя общеобразовательная школа  №3 имени Очирова Лиджи-Горя Босхомджиевича"</t>
  </si>
  <si>
    <t>Муниципальное казённое общеобразовательное учреждение "Городовиковская многопрофильная гимназия им. Б.Б. Городовикова"</t>
  </si>
  <si>
    <t>МКОУ " Городовиковская СОШ №3"</t>
  </si>
  <si>
    <t>Муниципальное казенное общеобразовательное учреждение "Лаганская средняя общеобразовательная школа № 4 имени Джамбинова Замбы Эрдниновича"</t>
  </si>
  <si>
    <t>Бюджетное профессиональное образовательное учреждение Республики Калмыкия "Многопрофильный колледж"</t>
  </si>
  <si>
    <t>Бюджетное профессиональное образовательное учреждение Республики Калмыкия "Торгово-технологический колледж"</t>
  </si>
  <si>
    <t>МБОУ "СОШ №20" г.Элисты</t>
  </si>
  <si>
    <t>Муниципальное бюджеьное общеобразовательное учреждение "Элистинский лицей"</t>
  </si>
  <si>
    <t>Муниципальное бюджетное общеобразовательное учреждение "Элистинский технический лицей"</t>
  </si>
  <si>
    <t>МБОУ "СОШ №21" г.Элисты</t>
  </si>
  <si>
    <t>Муниципальное Бюджетное общеобразовательное учреждение "Средняя общеобразовательная школа №4" г. Элисты</t>
  </si>
  <si>
    <t>Муниципальное бюджетное учреждение "Средняя общеобразовательная школа №23" г.Элисты</t>
  </si>
  <si>
    <t xml:space="preserve">Муниципальное бюджетное общеобразовательное учреждение "Средняя общеобразовательная школа №12" города Элиста </t>
  </si>
  <si>
    <t>Муниципальное бюджетное общеобразовательное учреждение "Средняя общеобразовательная школа № 18 имени Б.Б. Городовикова"</t>
  </si>
  <si>
    <t>МБОУ "Калмыцкая национальная гимназия имени Кичикова Анатолия Шалхаковича"</t>
  </si>
  <si>
    <t>муниципальное бюджетное общеобразовательное учреждение "Средняя общеобразовательная школа № 15"</t>
  </si>
  <si>
    <t>Частное общеобразовательное учреждение "Современный гуманитарный лицей"</t>
  </si>
  <si>
    <t>бюджетное профессиональное образовательное учреждение Республики Калмыкия "Элистинский политехнический колледж"</t>
  </si>
  <si>
    <t>Бюджетное профессиональное образовательное учреждение Республики Калмыкия "Калмыцкий медицинский колледж имени Т. Хахлыновой"</t>
  </si>
  <si>
    <t>муниципальное бюджетное общеобразовательное учреждение "Элистинская классическая гимназия"</t>
  </si>
  <si>
    <t>Муниципальное бюджетное общеобразовательное учреждение «Элистинская многопрофильная гимназия личностно ориентированного обучения и воспитания»</t>
  </si>
  <si>
    <t>МБОУ "СОШ №17" им. Кугультинова Д. Н.</t>
  </si>
  <si>
    <t>МБОУ "РНГ им. преподобного С. Радонежского"</t>
  </si>
  <si>
    <t>Муниципальное бюджетное общеобразовательное учреждение "Калмыцкая этнокультурная гимназия имени Зая-Пандиты"</t>
  </si>
  <si>
    <t>МОУ "ООШ п. Луговой"</t>
  </si>
  <si>
    <t>МБОУ "Усть-Ижемская ООШ</t>
  </si>
  <si>
    <t>Муниципальное бюджетное общеобразовательное учреждение "Школа" пст.Комсомольск-на-Печоре</t>
  </si>
  <si>
    <t>Муниципальное общеобразовательное учреждение "Основная общеобразовательная школа" пст. Нижняя Омра</t>
  </si>
  <si>
    <t>МОУ"СОШ"п.Усть-Лэкчим</t>
  </si>
  <si>
    <t>Муниципальное бюджетное общеобразовательное учреждение "Хабарицкая средняя общеобразовательная школа"</t>
  </si>
  <si>
    <t>МБОУ "СОШ" с. Гурьевка</t>
  </si>
  <si>
    <t>МБОУ "СОШ" пст.Кажым</t>
  </si>
  <si>
    <t>МБОУ "Мохченская СОШ им. Героя Советского Союза А.Г. Хатанзейского"</t>
  </si>
  <si>
    <t>Муниципальное общеобразовательное учреждение "Средняя общеобразовательная школа" с. Керес</t>
  </si>
  <si>
    <t>МБОУ "Кельчиюрская СОШ им. А.Ф. Сметанина"</t>
  </si>
  <si>
    <t>Муниципальное общеобразовательное учреждение "Средняя общеобразовательная школа" с. Мордино</t>
  </si>
  <si>
    <t>МОУ "СОШ" с.Большелуг</t>
  </si>
  <si>
    <t>муниципальное бюджетное общеобразовательное учреждение "Томская средняя общеобразовательная школа"</t>
  </si>
  <si>
    <t>Муниципальное бюджетное общеобразоватеьное учреждение "Цилемская средняя общеобразовательная школа"</t>
  </si>
  <si>
    <t>Муниципальное общеобразовательное учреждение "Средняя общеобразовательная школа имени Р.Г. Карманова" с. Усть-Нем</t>
  </si>
  <si>
    <t>МБОУ "Бакуринская СОШ имени А.П. Филиппова"</t>
  </si>
  <si>
    <t>Муниципальное образовательное учреждение Кебанъельская средняя общеобразовательная школа</t>
  </si>
  <si>
    <t>МАОУ "СОШ" с.Летка</t>
  </si>
  <si>
    <t>МБОУ "Ижемская СОШ"</t>
  </si>
  <si>
    <t>Муниципальное общеобразовательное учреждение "Средняя общеобразовательная школа" с.Корткерос</t>
  </si>
  <si>
    <t>Муниципальное бюджетное общеобразовательное учреждение "Средняя общеобразовательная школа" с.Усть-Кулом</t>
  </si>
  <si>
    <t>униципальное бюджетное общеобразовательное учреждение "Выльгортская средняя общеобразовательная школа № 2" имени В. П. Налимова</t>
  </si>
  <si>
    <t>Муниципальное бюджетное общеобразовательное учреждение "Средняя общеобразовательная школа" с.Визинга</t>
  </si>
  <si>
    <t>Муниципальное бюджетное общеобразовательное учреждение ``Средняя общеобразовательная школа" пгт.Синдор</t>
  </si>
  <si>
    <t>Муниципальное общеобразовательное учреждение Благоевская средняя общеобразовательная школа</t>
  </si>
  <si>
    <t>МБОУ " СОШ № 1" пгт. Жешарт</t>
  </si>
  <si>
    <t>МБОУ "Средняя общеобразовательная школа № 1" пгт. Нижний Одес</t>
  </si>
  <si>
    <t>Муниципальное общеобразовательное учреждение "Средняя общеобразовательная школа №14"</t>
  </si>
  <si>
    <t>Муниципальное общеобразовательное учреждение "Средняя общеобразовательная школа №15"</t>
  </si>
  <si>
    <t>Муниципальное бюджетное общеобразовательное учреждение "Основная общеобразовательеая школа" пгт Троицко-Печорск</t>
  </si>
  <si>
    <t>Муниципальное бюджетное общеобразовательное учреждение "Средняя общеобразовательная школа № 5" г. Усинска</t>
  </si>
  <si>
    <t>МБОУ "СОШ №4 с углубленным изучением отдельных предметов" г.Усинска</t>
  </si>
  <si>
    <t>Муниципальное общеобразовательное учреждение "Средняя общеобразовательная школа № 9" г. Печора</t>
  </si>
  <si>
    <t>Муниципальное автономное общеобразовательное учреждение "Средняя общеобразовательная школа № 3 с углубленным изучением отдельных предметов" г. Усинска</t>
  </si>
  <si>
    <t>Муниципальное бюджетное общеобразовательное учреждение "Средняя общеобразовательная школа №1" г. Усинска</t>
  </si>
  <si>
    <t>МОУ "СОШ №10"</t>
  </si>
  <si>
    <t>муниципальное бюджетное общеобразовательное учреждение "Средняя общеобразовательная школа №1" г.Микунь</t>
  </si>
  <si>
    <t>МБОУ "СОШ №1" г.Сосногорска</t>
  </si>
  <si>
    <t>МОУ СОШ № 49</t>
  </si>
  <si>
    <t xml:space="preserve">Муниципальое бюджетное общеобразовательное учреждение "Средняя общеобразовательная школа № 9" </t>
  </si>
  <si>
    <t>Муниципальное общеобразовательное учреждение "Средняя общеобразовательная школа №34" г.Воркуты</t>
  </si>
  <si>
    <t>муниципальное общеобразовательное учреждение "Гимназия № 6" г. Воркуты</t>
  </si>
  <si>
    <t>МОУ "СОШ №26" г. Воркуты</t>
  </si>
  <si>
    <t>Муниципальное общеобразовательное учреждение "Средняя общеобразовательная школа №39 имени Георгия Александровича Чернова" г. Воркуты</t>
  </si>
  <si>
    <t>Муниципальное автономное общеобразовательное учреждение "Ухтинский технический лицей им. Г.В. Рассохина"</t>
  </si>
  <si>
    <t>Муниципальное общеобразовательное учреждение "Средняя общеобразовательная школа №12" г. Воркуты</t>
  </si>
  <si>
    <t>Муниципальное общеобразовательное учреждение "Средняя общеобразовательная школа №3 имени Героя России А.И. Алексеева"</t>
  </si>
  <si>
    <t>Муниципальное общеобразовательное учреждение "Гимназия № 2" г. Воркуты</t>
  </si>
  <si>
    <t>МОУ "СОШ №11"</t>
  </si>
  <si>
    <t>Муниципальное общеобразовательное учреждение "Средняя общеобразовательная школа №3 имени В.И.Лыткина"</t>
  </si>
  <si>
    <t>ГОУ "КРЛ при СГУ"</t>
  </si>
  <si>
    <t>Муниципальное автономное общеобразовательное учреждение "Лицей народной дипломатии" г. Сыктывкара</t>
  </si>
  <si>
    <t>Муниципальное общеобразовательное учреждение "Гимназия" (Коми национальная гимназия)</t>
  </si>
  <si>
    <t>Муниципальное общеобразовательное учреждение " Средняя общеобразовательная школа № 5"</t>
  </si>
  <si>
    <t>Муниципальное автономное общеобразовательное учреждение "Гимназия №1" г. Сыктывкара</t>
  </si>
  <si>
    <t>Муниципальное общеобразовательное учреждение "Средняя общеобразовательная школа №2"</t>
  </si>
  <si>
    <t>Муниципального автономного общеобразовательного учреждения "Средняя общеобразовательная школа № 16 г. Сыктывкара с углубленным изучением отдельных предметов"</t>
  </si>
  <si>
    <t>Муниципальное общеоразовательное учреждение "Средняя общеобразовательная школа № 27" г.Сыктывкара</t>
  </si>
  <si>
    <t>МАОУ СОШ №33 г.Сыктывкар</t>
  </si>
  <si>
    <t>Муниципальное автономное общеобразовательное учреждение" Средняя общеобразовательная школа № 43"</t>
  </si>
  <si>
    <t>Муниципальное автономное общеобразовательное учреждение "Средняя общеобразовательная школа №18"</t>
  </si>
  <si>
    <t>муниципальное автономное общеобразовательное учреждение "Средняя общеобразовательная школа № 1 с углубленным изучением отдельныхпредметов им. И. А. Куратова" г. Сыктывкара</t>
  </si>
  <si>
    <t>МАОУ "СОШ №36"</t>
  </si>
  <si>
    <t>Муниципальное общеобразовательное учреждение «Средняя общеобразовательная школа №30» г. Сыктывкара</t>
  </si>
  <si>
    <t>МАОУ "СОШ №12"</t>
  </si>
  <si>
    <t>Муниципальное общеобразовательное учреждение "Средняя общеобразовательная школа №21 с углубленным изучением отдельных предметов"</t>
  </si>
  <si>
    <t>Государственное профессиональное образовательное учреждение "Сыктывкарский гуманитарно-педагогический колледж имени И.А. Куратова"</t>
  </si>
  <si>
    <t>МАОУ "СОШ №26"</t>
  </si>
  <si>
    <t>Муниципальное общеобразовательное учреждение "Основная общеобразовательня школа № 34" г. Сыктывкара</t>
  </si>
  <si>
    <t>Муниципальное бюджетное общнеобразовательное учреждение "Средняя общеобразовательная школа № 3 с углубленным изучением отдельных предметов" г. Сосногорска</t>
  </si>
  <si>
    <t>Муниципальное бюджетное общеобразовательное учреждение "Средняя общеобразовательная школа с.Хонделен барун-хемчикского кожууна Республики Тыва"</t>
  </si>
  <si>
    <t>Муниципальное бюджетное образовательное учреждение Хадынская средняя общеобразовательная школа Пий-Хемского района Республики Тыва</t>
  </si>
  <si>
    <t>МБОУ Шамбалыгская СОШ</t>
  </si>
  <si>
    <t>Муниципальное бюджетное общеобразовательное учреждение У-Шынаанская средняя общеобразовательная школа муниципального района "Тес-Хемский кожуун Республики Тыва"</t>
  </si>
  <si>
    <t>Муниципальное бюджетное общеобразовательное учреждение Средняя общеобразовательная школа с.Кызыл-Арыг Тандинского кожууна Республики Тыва</t>
  </si>
  <si>
    <t>Муниципальное бюджетное общеоразовательное учреждение Уюкская средняя общеобразовательная школа имени Василия Яна Пий-Хемского кожууна</t>
  </si>
  <si>
    <t>МБОУ Тарлагская СОШ</t>
  </si>
  <si>
    <t>Муниципальное бюджетное общеобразовательное учреждение Сушинская средняя общеобразовательная школа Пий-Хемского кожууна Республики Тыва</t>
  </si>
  <si>
    <t>МБОУ "Саглынская средняя общеобразовательная школа Овюрского кожууна" Республики Тыва</t>
  </si>
  <si>
    <t>МБОУ СОШ с. Бояровка</t>
  </si>
  <si>
    <t>МБОУ СОШ с. Морен</t>
  </si>
  <si>
    <t>МБОУ Баян-Талинская СОШ</t>
  </si>
  <si>
    <t xml:space="preserve">Муниципальное бюджетное общеобразовательное учреждение Сесерлигская средняя общеобразовательная школа Пий-Хемского кожууна Республики Тыва </t>
  </si>
  <si>
    <t>МБОУ Кызыл-Сылдысская СОШ</t>
  </si>
  <si>
    <t>МБОУ СОШ с.Кочетово Тандинского кожууна Республики Тыва</t>
  </si>
  <si>
    <t>Муниципальное бюджетное общеобразовательное учреждение средняя общеобразовательная школа села Бай-Даг Эрзинского кожууна РТ</t>
  </si>
  <si>
    <t>Муниципальное бюджетное общеобразовательное учреждение средняя общеобразовательная школа с.Бурен-Хем Каа-Хемского кожууна</t>
  </si>
  <si>
    <t>МУНИЦИПАЛЬНОЕ БЮДЖЕТНОЕ ОБЩЕОБРАЗОВАТЕЛЬНОЕ УЧРЕЖДЕНИЕ БАЯН-КОЛСКАЯ СРЕДНЯЯ ОБЩЕОБРАЗОВАТЕЛЬНАЯ ШКОЛА ИМЕНИ ДОЛЧАНМАА БАЙ-КАРА ШОЖУЛЬБЕЕВНЫ МУНИЦИПАЛЬНОГО РАЙОНА "КЫЗЫЛСКИЙ КОЖУУН" РЕСПУБЛИКИ ТЫВА</t>
  </si>
  <si>
    <t>МБОУ Шуурмакская СОШ МР "Тес-Хемский кожуун РТ"</t>
  </si>
  <si>
    <t>Муниципальное бюджетное общеобразовательное учреждение средняя общеобразовательная школа с. Ак-Дуруг Чаа-Хольского кожууна Республики Тыва</t>
  </si>
  <si>
    <t>МБОУ СОШ с.Ильинка</t>
  </si>
  <si>
    <t>МБОУ СОШ с. Хайыракан</t>
  </si>
  <si>
    <t>МБОУ Солчурская СОШ Овюрского кожууна Республики Тыва</t>
  </si>
  <si>
    <t>МБОУ Адыр-Кежигская СОШ</t>
  </si>
  <si>
    <t>ГБОУ "Аграрная школа-интернат РТ"</t>
  </si>
  <si>
    <t>МБОУ Моген-Буренская СОШ с.Кызыл-Хая</t>
  </si>
  <si>
    <t>МБУ Ийская СОШ</t>
  </si>
  <si>
    <t>МБОУ Шеминская СОШ муниципального района Дзун-Хемчикский кожуун Республики Тыва</t>
  </si>
  <si>
    <t xml:space="preserve">Муниципальное бюджетное общеобразовательное учреждение Хор-Тайгинская средняя общеобразовательная школа Сут-Хольского кожууна </t>
  </si>
  <si>
    <t>МБОУ Чыргаландинская СОШ МР "Тес-Хемский кожуун РТ"</t>
  </si>
  <si>
    <t>Муниципальное бюджетное общеобразовательное учреждение средняя общеобразовательная школа имени Кыргыс Идама села Нарын Эрзинского кожууна Республики Тыва</t>
  </si>
  <si>
    <t>МБОУ СОШ №2 с. Кызыл-Мажалык Барун-Хемчикского кожууна Республики Тыва</t>
  </si>
  <si>
    <t>МБОУ СОШ с.Эрги-Барлык</t>
  </si>
  <si>
    <t xml:space="preserve">Муниципальное бюджетное общеобразовательное учреждение Чербинская средняя общеобразовательная школа муниципального района "Кызылский кожуун" Республики Тыва </t>
  </si>
  <si>
    <t>МБОУ СОШ им. Н. С. Конгара с.Бай-Тал</t>
  </si>
  <si>
    <t>МБОУ Самагалтайская СОШ №2 МР "Тес-Хемский кожуун РТ"</t>
  </si>
  <si>
    <t>МБОУ СОШ №1 с.Мугур-Аксы</t>
  </si>
  <si>
    <t>Муниципальное бюджетное общеобразовательное учреждение средняя общеобразовательная школа №2 им. С.К.Тока с. Сарыг-Сеп Каа-Хемского района Республики Тыва</t>
  </si>
  <si>
    <t>МБОУ "Суг-АксынскаяСОШ"</t>
  </si>
  <si>
    <t>МБОУ СОШ № 1 с. Сарыг-Сеп</t>
  </si>
  <si>
    <t>МБОУ "Эрзинская средняя школа имени Соян Чакар"</t>
  </si>
  <si>
    <t>Муниципальное бюджетное общеобразовательное учреждение "Средняя общеобразовательная школа им. Ш.Ч. Сат с. Чаа-Холь Чаа-Хольского кожууна Республики Тыва"</t>
  </si>
  <si>
    <t>МБОУ Хандагайтинская СОШ Овюрского кожууна</t>
  </si>
  <si>
    <t>МБОУ "Хову-Аксынская средняя общеобразовательная школа"</t>
  </si>
  <si>
    <t>МБОУ "СОШ с. Тоора-Хем им. Л.Б. Чадамба"</t>
  </si>
  <si>
    <t>Муниципальное бюджетное общеобразовательное учреждение "Гимназия г.Шагонар муниципального района "Улуг-Хемский кожуун Республики Тыва"</t>
  </si>
  <si>
    <t>МБОУ СОШ №1 г. Чадан</t>
  </si>
  <si>
    <t>МБОУ СОШ № 1</t>
  </si>
  <si>
    <t>МБОУ СОШ №4 г.Ак-Довурака</t>
  </si>
  <si>
    <t>Муниципальное бюджетное общеобразовательное учреждение средняя общеобразовательная школа №3 г. Ак-Довурака Республики Тыва</t>
  </si>
  <si>
    <t>Муниципальное бюджетное общеобразовательное учреждение средняя общеобразовательная школа №2 города Турана, Пий-Хемского района, Республики Тыва</t>
  </si>
  <si>
    <t>МБОУ Туранская СОШ №1</t>
  </si>
  <si>
    <t>Государственное бюджетное профессиональное образовательное учреждение Республики Тыва "Тувинский политехнический техникум"</t>
  </si>
  <si>
    <t>Государственная автономная общеобразовательная организация Республики Тыва "Государственный лицей Республики Тыва"</t>
  </si>
  <si>
    <t>Муниципальное бюджетное общеобразовательное учреждение "Средняя общеобразовательная школа №4 города Кызыла Республики Тыва"</t>
  </si>
  <si>
    <t>Муниципальное бюджетное общеобразовательное учреждение «Средняя общеобразовательная школа № 7» имени Л.С. Новиковой города Кызыла Республики Тыва</t>
  </si>
  <si>
    <t>ГБПОУ РТ "Тувинский сельскохозяйственный техникум"</t>
  </si>
  <si>
    <t>Государственное бюджетное профессиональное образовательное учреждение Республики Тыва "Кызылский колледж искусств имени А. Б. Чыргал-оола"</t>
  </si>
  <si>
    <t>Муниципальное бюджетное общеобразовательное учреждение средняя общеобразовательная школа №2 г. Шагонар муниципального района "Улуг-Хемский кожуун республики Тыва"</t>
  </si>
  <si>
    <t>МБОУ СОШ №2 им. Т.Б. Куулар пгт. Каа-Хем</t>
  </si>
  <si>
    <t>МБОУ СОШ № 1 п.г.т. Каа-Хем</t>
  </si>
  <si>
    <t>МБОУ СОШ№8 г.Кызыла РТ</t>
  </si>
  <si>
    <t>Муниципальное бюджетное общеобразовательное учреждение «Лицей № 16 имени героя Советского Союза Ч.Н. Хомушку города Кызыла Республики Тыва»</t>
  </si>
  <si>
    <t>Муниципальное бюджетное образовательное учреждение «Средняя общеобразовательная школа № 2 имени Народного  учителя СССР А.А.Алдын-оол города Кызыл Республики Тыва»</t>
  </si>
  <si>
    <t>Муниципальное общеобразовательное учреждение "Средняя общеобразовательная школа №14" города Кызыла республики Тыва</t>
  </si>
  <si>
    <t xml:space="preserve">Муниципальное бюджетное образовательное учреждение «Средняя общеобразовательная школа №11 с углубленным изучением отдельных предметов  города Кызыла Республики Тыва»   </t>
  </si>
  <si>
    <t>Муниципальное бюджетное общеобразовательное учреждение "Средняя общеобразовательная школа №12 имени Воинов-интернационалистов города Кызыла Республики Тыва"</t>
  </si>
  <si>
    <t>МАОУ "Лицей № 15 имени Героя Советского Союза Н.Н.Макаренко г.Кызыла Республики Тыва"</t>
  </si>
  <si>
    <t>Муниципальное бюджетное общеобразовательное учреждение "Гимназия № 9 города Кызыла Республики Тыва"</t>
  </si>
  <si>
    <t xml:space="preserve">МБОУ СОШ №3 им. Т.Б. Кечил-оола г.Кызыла </t>
  </si>
  <si>
    <t>МБОУ "СОШ №1 им. М. А. Бухтуева" города Кызыла</t>
  </si>
  <si>
    <t>Муниципальное бюджетное общеобразовательное учреждение "Гимназия № 5 города Кызыла Республики Тыва"</t>
  </si>
  <si>
    <t>МБОУ Сукпакская СОШ им. Б. И. Араптана</t>
  </si>
  <si>
    <t>МБОУ СОШ №1 г.Шагонар Республики Тыва</t>
  </si>
  <si>
    <t>Муниципальное бюджетное общеобразовательное учреждение средняя общеобразовательная школа №1 г.Ак-Довурака имени Тамдын-оол Сесенмаа Саятыевны - Героя Социалистического труда</t>
  </si>
  <si>
    <t>Муниципальное бюджетное общеобразовательное учреждение "Сосновская основная общеобразовательная школа им.Н.В.Никольского" Моргаушского района Чувашской Республики</t>
  </si>
  <si>
    <t>Муниципальное бюджетное общеобразовательное учреждение "Новоурюмовская основная общеобразовательная школа"</t>
  </si>
  <si>
    <t>МБОУ "Кармамейская основная общеобразовательная школа"</t>
  </si>
  <si>
    <t>МБОУ "Исаковская ООШ" Красноармейского района Чувашской Республики</t>
  </si>
  <si>
    <t>Муниципальное бюджетное общеобразовательное учреждение "Тенеевская основная общеобразовательная школа" Аликовского района Чувашской Республики</t>
  </si>
  <si>
    <t>Муниципальное бюджетное общеобразовательное учреждение "Шакуловская основная общеобразовательная школа"</t>
  </si>
  <si>
    <t>Муниципальное бюджетное общеобразовательное учреждение "Чичканская основная общеобразовательная школа" Комсомольского района Чувашской Республики</t>
  </si>
  <si>
    <t>МБОУ "СИНЕКИНЧЕРСКАЯ ОСНОВНАЯ ОБЩЕОБРАЗОВАТЕЛЬНАЯ ШКОЛА ИМ. М.Н. ЮХМЫ" УРМАРСКОГО РАЙОНА ЧУВАШСКОЙ РЕСПУБЛИКИ</t>
  </si>
  <si>
    <t>МБОУ "Новоахпердинская ООШ" Батыревского района Чувашской Республики</t>
  </si>
  <si>
    <t>МБОУ "Кокшакасинская ООШ им. А.Г.Николаева" Цивильского района Чувашской Республики</t>
  </si>
  <si>
    <t>Муниципальное бюджетное общеобразовательное учреждение "Индырчская средняя общеобразовательная школа" Янтиковского района Чувашской Республики</t>
  </si>
  <si>
    <t xml:space="preserve">Муниципальное бюджетное общеобразовательное учреждение "Большеяушская средняя общеобразовательная школа имени Ф.И. Ашмарова"  </t>
  </si>
  <si>
    <t>МБОУ "Янгильдинская СОШ" Чебоксарского района Чувашской Республики</t>
  </si>
  <si>
    <t>Муниципальное бюджетное общеобразовательное учреждение "Ухманская средняя общеобразовательная школа" Канашского района Чувашской Республики</t>
  </si>
  <si>
    <t>МБОУ "Шоркасинская СОШ" Канашского района Чувашской Республики</t>
  </si>
  <si>
    <t>Муниципальное автономное общеобразовательное учреждение "Кюстюмерская средняя школа"</t>
  </si>
  <si>
    <t>Муниципальное бюджетное общеобразовательное учреждение "Кошки-Куликеевская средняя общеобразовательная школа Яльчикского района Чувашской Республики"</t>
  </si>
  <si>
    <t>Муниципальное бюджетное общеобразовательное учреждение "Янышская средняя общеобразовательная школа" Чебоксарского района Чувашской Республики</t>
  </si>
  <si>
    <t>Муниципальное бюджетное общеобразовательное учреждение "Сойгинская средняя общеобразовательная школа" Алатырского района Чувашской Республики</t>
  </si>
  <si>
    <t>Муниципальное бюджетное общеобразовательное учреждение "Убеевская средняя общеобразовательная школа"</t>
  </si>
  <si>
    <t>Муниципальное бюджетное общеообразовательное учреждение "Шибылгинская средняя общеобразовательная школа"</t>
  </si>
  <si>
    <t>МБОУ "Мусирминская СОШ"</t>
  </si>
  <si>
    <t xml:space="preserve">Муниципальное бюджетное общеобразовательное учреждение «Селоядринская средняя общеобразовательная школа» Ядринского района Чувашской Республики </t>
  </si>
  <si>
    <t>Муниципальное бюджетное общеобразовательное учреждение "Яншихово-Норвашская средняя общеобразовательна школа" Янтиковского района Чувашской Республики</t>
  </si>
  <si>
    <t>Муниципальное бюджетное общеобразовательное учреждение "Чуваштимяшская средняя общеобразовательная школа" Ибресинского района Чувашской Республики</t>
  </si>
  <si>
    <t>МАОУ "Ходарская СОШ имени И.Н. Ульянова" Шумерлинского района Чувашской Республики</t>
  </si>
  <si>
    <t>Муниципальное бюджетное общеобразовательное учреждение «Вурман-Сюктерская средняя общеобразовательная школа» Чебоксарского района Чувашской Республики</t>
  </si>
  <si>
    <t>Муниципальное бюджетное общеобразовательное учреждение "Калининская средняя общеобразовательная школа"</t>
  </si>
  <si>
    <t>Муниципальное бюджетное общеобразовательное учреждение "Чурачикская средняя общеобразовательная школа" Цивильского района Чувашской Республики</t>
  </si>
  <si>
    <t>Муниципальное бюджетное общеобразовательное учреждение "Батыревская средняя общеобразвоательная школа №2"  Батыревского района Чувашской Республики</t>
  </si>
  <si>
    <t>МАОУ "Красночетайская СОШ"</t>
  </si>
  <si>
    <t>Муниципальное бюджетное общеобразовательное учреждение "Аликовская средняя общеобразовательная школа им. И.Я.Яковлева"</t>
  </si>
  <si>
    <t>Муниципальное бюджетное общеобразовательне учреждение "Яльчикская средняя общеоразовательная школа Яльчикского района Чувашской Республики"</t>
  </si>
  <si>
    <t>МБОУ "Батыревская СОШ №1"</t>
  </si>
  <si>
    <t>Муниципальное автономное общеобразовательное учреждение «Урмарская средняя общеобразовательная школа им.Г.Е.Егорова» Урмарского района Чувашской Республики</t>
  </si>
  <si>
    <t>Муниципальное бюджетное общеобразовательное учреждение "Вурнарская средняя общеобразовательная школа №2" Вурнарского района Чувашской Республики</t>
  </si>
  <si>
    <t>Муниципальное бюджетное общеобразовательное учреждение "Средняя общеобразовательная школа п.Опытный" Цивильского района Чувашской Республики</t>
  </si>
  <si>
    <t>Муниципальное бюджетное общеобразовательное учреждение "Средняя общеобразовательная школа №9" г. Канаш</t>
  </si>
  <si>
    <t>Муниципальное бюджетное общеобразовательное учреждение «Средняя общеобразовательная школа № 6» г. Шумерля Чувашской Республики</t>
  </si>
  <si>
    <t>Муниципальное бюджетное общеобразовательное учреждение "Средняя общеобразовательная школа №10" города Канаш Чувашской Республики</t>
  </si>
  <si>
    <t>МАОУ "Средняя общеобразовательная школа №3" г.Канаш</t>
  </si>
  <si>
    <t xml:space="preserve">Муниципальное бюджетное общеобразовательное учреждение "Козловская средняя общеобразовательная школа №3" г. Козловка Чувашской Республики </t>
  </si>
  <si>
    <t>Муниципальное бюджетное общеобразовательное учреждение "Средняя общеобразовательная школа № 3" г. Шумерли Чувашской Республики</t>
  </si>
  <si>
    <t>Муниципальное бюджетное общеобразовательное учреждение "Средняя общеобразовательная школа № 60" города Чебоксары Чувашской Республики</t>
  </si>
  <si>
    <t>Муниципальное автономное общеобразовательное учреждение «Средняя общеобразовательная школа №3 с углубленным изучением отдельных предметов» г.Ядрина Ядринского района Чувашской Республики</t>
  </si>
  <si>
    <t>Муниципальное бюджетное общеобразовательное учреждение «Средняя общеобразовательная школа № 13» города Новочебоксарска Чувашской Республики</t>
  </si>
  <si>
    <t xml:space="preserve">Муниципальное бюджетное общеобразовательное учреждение «Средняя общеобразовательная школа №11 имени Героя Советского Союза В.Ф. Ветвинского» города Алатыря Чувашской Республики </t>
  </si>
  <si>
    <t>Муниципальное бюджетное общеобразовательное учреждение "Средняя общеобразовательная школа №2" города Новочебоксарска Чувашской Республики</t>
  </si>
  <si>
    <t>Муниципальное бюджетное общеобразовательное учреждение "Средняя общеобразовательная школа №45" города Чебоксары Чувашской Республики</t>
  </si>
  <si>
    <t xml:space="preserve">МБОУ "Средняя общеобразовательная школа №20 им. Васьлея Митты с углубленным изучением отдельных предметов" </t>
  </si>
  <si>
    <t>Муниципальное бюджетное общеобразовательное учреждение «Средняя общеобразовательная школа №14 с углубленным изучением предметов естественно-математического цикла» города Новочебоксарска Чувашской Республики</t>
  </si>
  <si>
    <t>МБОУ "СОШ №2" г.Чебоксары</t>
  </si>
  <si>
    <t>МБОУ "СОШ №19" г. Новочебоксарск Чувашской Республики</t>
  </si>
  <si>
    <t>Муниципальное бюджетное общеобразовательное учреждение "Средняя общеобразовательная школа №50" города Чебоксары чувашской Республики</t>
  </si>
  <si>
    <t>Профессиональное образовательное частное учреждение "Чебоксарский кооперативный  техникум" Чувашпотребсоюза</t>
  </si>
  <si>
    <t>Муниципальное бюджетное общеобразовательное учреждение "Лицей № 44" города Чебоксары Чувашской Республики</t>
  </si>
  <si>
    <t>Муниципальное бюджетное общеобразовательное учреждение «Гимназия №46» города Чебоксары Чувашской Республики</t>
  </si>
  <si>
    <t>Муниципальное бюджетное общеобразовательное учреждение "Средняя общеобразовательная школа №56" города Чебоксары Чувашской Республики</t>
  </si>
  <si>
    <t>Муниципальное бюджетное общеобразовательное учреждение "Средняя общеобразовательная школа № 47" города Чебоксары Чувашской Республики</t>
  </si>
  <si>
    <t>Муниципальное бюджетное общеобразовательное учреждение "Гимназия №4" города Чебоксары Чувашской Республики</t>
  </si>
  <si>
    <t>Муниципальное бюджетное общеобразовательное учреждение«Средняя общеобразовательная школа № 53 с углубленным изучением   отдельных предметов» города Чебоксары Чувашской Республики</t>
  </si>
  <si>
    <t>муниципальное автономное общеобразовательное учреждение "Средняя общеобразовательная школа № 1" муниципального образования города Чебоксары - столицы Чувашской Республики</t>
  </si>
  <si>
    <t>Муниципальное бюджетное общеобразовательное учреждение "Средняя общеобразовательная школа №49 с углубленным изучением отдельных предметов" города Чебоксары Чувашской Республики (МБОУ "СОШ №49" г.Чебоксары)</t>
  </si>
  <si>
    <t>Муниципальное бюджетное общеобразовательное учреждение "Средняя общеобразовательная школа №64" города Чебоксары</t>
  </si>
  <si>
    <t>Муниципальное бюджетное общеобразовательное учреждение "Средняя общеобразовательная школа №41 с углубленным изучением отдельных предметов" города Чебоксары Чувашской Республики"</t>
  </si>
  <si>
    <t>МБОУ"СОШ №38" г. Чебоксары</t>
  </si>
  <si>
    <t>МБОУ "СОШ №37" г. Чебоксары</t>
  </si>
  <si>
    <t>Муниципальное бюджетное общеобразовательное учреждение "Средняя общеобразовательная школа № 22 имени Героя Российской Федерации Николая Федоровича Гаврилова" города Чебоксары Чувашской Республики</t>
  </si>
  <si>
    <t>Муниципальное бюджетное общеобразовательное  учреждение "Средняя общеобразовательная школа  №17" города Чебоксары Чувашской  Республики</t>
  </si>
  <si>
    <t>Муниципальное бюджетное общеобразовательное учреждение "Средняя общеобразовательтная школа №19" города Чебоксары Чувашской Республики</t>
  </si>
  <si>
    <t>Муниципальное бюджетное общеобразовательное учреждение «Кадетская школа имени генерал-майора милиции В.А.Архипова» города Чебоксары Чувашской Республики</t>
  </si>
  <si>
    <t>МБОУ "СОШ №28" г. Чебоксары</t>
  </si>
  <si>
    <t xml:space="preserve">муниципальное бюджетное общеобразовательное учреждение "Средняя общеобразовательная школа № 9" города Чебоксары Чувашской Республики </t>
  </si>
  <si>
    <t>Муниципальное бюджетное общеобразовательное учреждение "Средняя общеобразовательная школа №54 с углубленным изучением отдельных предметов" города Чебоксары Чувашской Республики</t>
  </si>
  <si>
    <t>Муниципальное бюджетное общеобразовательное учреждение "Толпуховская средняя общеобразовательная школа" Собинского района</t>
  </si>
  <si>
    <t>Муниципальное бюджетное общеобразовательное учреждение "Чудиновская основная общеобразовательная школа Вязниковского района"</t>
  </si>
  <si>
    <t>Муниципальное бюджетное общеобразовательное учреждение "Крутовская основная общеобразовательная школа имени Г. С. Шпагина" Ковровского района</t>
  </si>
  <si>
    <t>Муниципальное бюджетное общеобразовательное учреждение Майская основная общеобразовательная школа №33</t>
  </si>
  <si>
    <t>Муниципальное бюджетное общеобразовательное учреждение "Костинская основная общеобразовательная школа"</t>
  </si>
  <si>
    <t>муниципальное бюджетное общеобразовательное учреждение "Опольевская школа"</t>
  </si>
  <si>
    <t>Муниципальное бюджетное общеобразовательное учреждение "Федоровская основная школа"</t>
  </si>
  <si>
    <t>МБОУ "Нечаевская ООШ им. А. В. Горшкова"</t>
  </si>
  <si>
    <t>МБОУ "Вашутинская ООШ"</t>
  </si>
  <si>
    <t xml:space="preserve">МБОУ "Воспушинская основная общеобразовательная школа" </t>
  </si>
  <si>
    <t>Муниципальное бюджетное общеобразовательное учреждение "Лесниковская основная общеобразовательная школа"</t>
  </si>
  <si>
    <t>МБОУ "Уляхинская ООШ им.С.П.Гинина"</t>
  </si>
  <si>
    <t>Муниципальное бюджетное общеобразовательное учреждение "Денисовская средняя общеобразовательная школа" Гороховецкого района Владимирской области</t>
  </si>
  <si>
    <t>Муниципальное бюджетное общеобразовательное учреждение "Краснооктябрьская средняя общеобразовательная школа"</t>
  </si>
  <si>
    <t>муниципальное бюджетное общеобразовательное учреждение "Тургеневская средняя общеобразовательная школа" Меленковского района Владимирской области</t>
  </si>
  <si>
    <t>МБОУ "Сергеевская средняя общеобразовательная школа Вязниковского района Владимирской области"</t>
  </si>
  <si>
    <t>Муниципальное бюджетное общеобразовательное учреждение Сергеихинская средняя общеобразовательная школа</t>
  </si>
  <si>
    <t>Муниципальное бюджетное общеобразовательное учреждение Зареченская средняя общеобразовательная школа Собинского района имени Героя Советского Союза Алексея Ивановича Отставнова</t>
  </si>
  <si>
    <t>муниципальное бюджетное общеобразовательное учреждение «Симская средняя общеобразовательная школа имени Героя Советского Союза Александра Федоровича Богомолова»</t>
  </si>
  <si>
    <t>Муниципальное бюджетное общеобразовательное учреждение Ковардицкая средняя общеобразовательная школа</t>
  </si>
  <si>
    <t>Муниципальное бюджетное общеобразовательное учреждение "Павловская средняя  общеобразовательная школа"</t>
  </si>
  <si>
    <t>МБОУ "Воровская СОШ"</t>
  </si>
  <si>
    <t>МБОУ "Осиповскя СОШ имени Т.Ф. Осиповского"</t>
  </si>
  <si>
    <t>муниципальное бюджетное общеобразовательное учреждение "Муромцевская средняя общеобразовательная школа"</t>
  </si>
  <si>
    <t>Муниципальное бюджетное общеобразовательное учреждение "Степанцевская средняя общеобразовательная школа"</t>
  </si>
  <si>
    <t>МБОУ "Боголюбовская СОШ имени чемпионки мира по шахматам Е.И. Быковой"</t>
  </si>
  <si>
    <t>МБОУ "Сокольская сош"</t>
  </si>
  <si>
    <t>Муниципальное бюджетное общеобразовательное учреждение "Бавленская средняя школа имени Героя Советского Союза Рачкова П.А."</t>
  </si>
  <si>
    <t>Муниципальное бюджетное общеобразовательное учреждение "Мстерская средняя общеобразовательная школа имени Героя России Ивана Ивановича Голубева"</t>
  </si>
  <si>
    <t>Муниципальное бюджетное общеобразовательное учреждение "Красногорбатская средняя общеобразовательная школа" Селивановского района Владимирской области</t>
  </si>
  <si>
    <t>Муниципальное бюджетное общеобразовательное учреждение Арсаковская основная общеобразовательная школа №31</t>
  </si>
  <si>
    <t>Муниципальное бюджетное общеобразовательное учреждение "Нововязниковская основная общеобразовательная школа"</t>
  </si>
  <si>
    <t>Муниципальное бюджетное общеобразовательное учреждение «Средняя общеобразовательная школа № 2с углубленным изучением отдельных предметовимени кавалера ордена Красной Звезды А.А. Кузора»</t>
  </si>
  <si>
    <t>Муниципальное бюджетное общеобразовательное учреждение средняя общеобразовательная школа №10</t>
  </si>
  <si>
    <t>мунициципальное бюджетное общеобразовательное учреждение "Средняя общеобразовательная школа № 1" г. Покров</t>
  </si>
  <si>
    <t>Муниципальное общеобразовательное учреждение средняя общеобразовательная школа № 1 г. Камешково</t>
  </si>
  <si>
    <t>Муниципальное бюджетное общеобразовательное учреждение средняя общеобразовательная школа №1 г. Собинка</t>
  </si>
  <si>
    <t>Муниципальное бюджетное общеобразовательное учреждение "Средняя общеобразовательная школа №15 с углубленным изучением отдельных предметов"</t>
  </si>
  <si>
    <t>муницыпальное бюджетное общеобразовательное учреждение "Судогодская средняя общеобразовательная школа №2"</t>
  </si>
  <si>
    <t>Муниципальное бюджетное общеобразовательное учреждение "Средняя общеобразовательная школа № 3 города Вязники Владимирской области"</t>
  </si>
  <si>
    <t>Муниципальное бюджетное общеобразовательное чреждение "Средняя общеобразовательная школа № 4"  г. Меленки</t>
  </si>
  <si>
    <t>Муниципальное бюджетное общеобразовательное учреждение "Средняя общеобразовательная школа №6"</t>
  </si>
  <si>
    <t>Муниципальное бюджетное  общеобразовательное учреждение «Судогодская средняя общеобразовательная школа № 1»</t>
  </si>
  <si>
    <t>Муниципальное бюджетное учреждение "Костерёвская средняя общеобразовательная школа №2"</t>
  </si>
  <si>
    <t>государственное бюджетное профессиональное образовательное учреждение Владимирской области "Суздальский индустриально-гуманитарный колледж"</t>
  </si>
  <si>
    <t>Государственное автономное профессиональное образовательное учреждение Владимирской области "Гусь-Хрустальный технологический колледж"</t>
  </si>
  <si>
    <t>Муниципальное бюджетное общеобразовательное учреждение "Средняя общеобразовательная школа №4" г. Гусь-Хрустальный</t>
  </si>
  <si>
    <t>Муниципальное бюджетное общеобразовательное учреждение "Средняя общеобразовательная школа № 1" г. Гусь-Хрустальный</t>
  </si>
  <si>
    <t>Муниципальное бюджетное общеобразовательное учреждение гимназия №2</t>
  </si>
  <si>
    <t>Муниципальное автономное образовательное учреждение средняя общеобразовательная школа № 13</t>
  </si>
  <si>
    <t>Муниципальное бюджетное общеобразовательное учреждение г. Владимира "Средняя общеобразовательная школа №48"</t>
  </si>
  <si>
    <t>МУНИЦИПАЛЬНОЕ АВТОНОМНОЕ ОБЩЕОБРАЗОВАТЕЛЬНОЕ УЧРЕЖДЕНИЕ Г.ВЛАДИМИРА "СРЕДНЯЯ ОБЩЕОБРАЗОВАТЕЛЬНАЯ ШКОЛА № 36"</t>
  </si>
  <si>
    <t xml:space="preserve">Муниципальное бюджетное общеобразовательное учреждение города Коврова «Средняя общеобразовательная школа № 22 имени Героя Российской Федерации Сергеева Геннадия Николаевича» </t>
  </si>
  <si>
    <t>МАОУ "СОШ № 25" г. Владимира</t>
  </si>
  <si>
    <t>МБОУ "СОШ №8" г. Владимира</t>
  </si>
  <si>
    <t xml:space="preserve">Муниципальное бюджетное общеобразовательное учреждение г.Владимира «Средняя общеобразовательная школа № 38  с углубленным изучением предметов художественно-эстетического профиля» </t>
  </si>
  <si>
    <t>Муниципальное автономное общеобразовательное учрждение г.Владимира "Средняя общеобразовательная школа №2 им. Героя Советского Союза И.Е. Жукова"</t>
  </si>
  <si>
    <t>Муниципальное бюджетное общеобразовательное учреждение средняя общеобразовательная школа №17</t>
  </si>
  <si>
    <t>Муниципальное автономное общеобразовательное учреждение "Средняя общеобразовательная школа №37" г.Владимира</t>
  </si>
  <si>
    <t>Муниципальное бюджетное общеобразовательное учреждение "Средняя общеобразовательная школа №8" о.Муром Владимирской области</t>
  </si>
  <si>
    <t>МБОУ СОШ №19</t>
  </si>
  <si>
    <t>МБОУ СОШ № 9 города Коврова</t>
  </si>
  <si>
    <t>Муниципальное бюджетное общеобразовательное учреждение "Лицей №1"</t>
  </si>
  <si>
    <t>Муниципальное бюджетное общеобразовательное учреждение г.Владимира "Средняя общеобразовательная школа № 10 с углубленным изучением иностранных языков"</t>
  </si>
  <si>
    <t>МБОУ "СОШ №20" о. Муром Владимирской обл.</t>
  </si>
  <si>
    <t>Муниципальное бюджетное общеобразовательное учреждение города Владимира "Средняя общеобразовательная школа №6"</t>
  </si>
  <si>
    <t>Муниципальное бюджетное общеобразовательное учреждение "Средняя общеобразовательная школа №2"</t>
  </si>
  <si>
    <t>Муниципальное бюджетное общеобразовательное учреждение г.Владимира "Средняя общеобразовательная школа №13"</t>
  </si>
  <si>
    <t>Муниципальное бюджетное общеобразовательное учреждение г. Владимира«Средняя общеобразовательная школа № 41» Муниципальный центр по внедрению электронного обучения и дистанционных образовательных технологий имени Героя Советского Союза Е.И. Пичугина</t>
  </si>
  <si>
    <t>Государственное бюджетное профессиональное образовательное учреждение Владимирской области "Муромский педагогический колледж"</t>
  </si>
  <si>
    <t>Государственное бюджетное профессиональное образовательное учреждение Владимирской области "Муромский колледж радиоэлектронного приборостроения"</t>
  </si>
  <si>
    <t>государственное бюджетное профессиональное образовательное учреждение Владимирской области "Владимирский строительный колледж"</t>
  </si>
  <si>
    <t>МБОУ г. Владимира "СОШ№22"</t>
  </si>
  <si>
    <t>Негосударственное общеобразовательное учреждение Православная гмназия во имя святителя Афанасия епископа Ковровского</t>
  </si>
  <si>
    <t xml:space="preserve">муниципальное бюджетное общеобразовательное учреждение г.Владимира "Средняя общеобразовательная школа №40" </t>
  </si>
  <si>
    <t>филиал муниципального казенного общеобразовательного учреждения Антиповской средней школы "Сестренская основная школа"</t>
  </si>
  <si>
    <t>муниципальное казенное общеобразовательное учреждение Краснокоротковская основная школа Новоаннинского муниципального района Волгоградской области</t>
  </si>
  <si>
    <t>муниципальное казенное общеобразовательное учреждение "Верхнеерусланская основная школа" Старополтавского района Волгоградской области</t>
  </si>
  <si>
    <t>Муниципальное казенное общеобразовательное учреждение Прямобалкинская основная школа</t>
  </si>
  <si>
    <t>МКОУ "Михайловская ОШ"</t>
  </si>
  <si>
    <t xml:space="preserve">муниципальное бюджетное общеобразовательное учреждение Трёхложинская средняя школа </t>
  </si>
  <si>
    <t>Муниципальное казенное общеобразовательное учреждение  «Ягодновская средняя школа»Ольховского муниципального района Волгоградской области</t>
  </si>
  <si>
    <t>муниципальное казенное общеобразовательное учреждение "Кременская средняя школа"</t>
  </si>
  <si>
    <t>Муниципальное казенное общеобразовательное учреждение "Чернореченская средняя школа"</t>
  </si>
  <si>
    <t xml:space="preserve">муниципальное казённое общеобразовательное учреждение "Захаровская средняя школа" Чернышковского муниципального района Волгоградской области </t>
  </si>
  <si>
    <t>Муниципальное бюджетное общеобразовательное учреждение "Терновская средняя школа" Еланского муниципального района Волгоградской области</t>
  </si>
  <si>
    <t>МКОУ Новокиевская  СШ</t>
  </si>
  <si>
    <t xml:space="preserve">муниципальное казённое общеобразовательное учреждение "Волоцкая средняя школа" Чернышковского муниципального района Волгоградской области </t>
  </si>
  <si>
    <t>муниципальное бюджетное общеобразовательное учреждение "Березовская средняя школа имени И.Е.Душкина" Еланского муниципального района Волгоградской области</t>
  </si>
  <si>
    <t>МКОУ "Колышкинская СШ"</t>
  </si>
  <si>
    <t>Муниципальное бюджетное образовательное учреждение Трехостровская средняя общеобразовательная школа Иловлинского муниципального района Волгоградской области</t>
  </si>
  <si>
    <t>Муниципальное казенное общеобразовательное учреждение Тростянская средняя школа</t>
  </si>
  <si>
    <t>Муниципальное казенное учреждение МКОУ "Рыбинская средняя школа Ольховского муниципального района Волгоградской области</t>
  </si>
  <si>
    <t>МБОУ Александровская СОШ</t>
  </si>
  <si>
    <t>муниципальное казенное общеобразовательное учреждение Деминская средняя школа Новоаннинского муниципального района Волгоградской области</t>
  </si>
  <si>
    <t>Муниципальное казенное общеобразовательное учреждение "Путьиличевская средняя школа" Палласовского муниципального района</t>
  </si>
  <si>
    <t>ГКОУ "Алексеевский казачий кадетский корпус имени героя Российской федерации генерал-полковника Г.Н. Трошева"</t>
  </si>
  <si>
    <t>Муниципальное казенное общеобразовательное учреждение "Коростинская средняя школа" Котовского муниципального района Волгоградской области</t>
  </si>
  <si>
    <t>муниципальное бюджетное общеобразовательное учреждение "Бубновская средняя школа Урюпинского муниципального района Волгоградской области"</t>
  </si>
  <si>
    <t>МКОУ "Манойлинская СШ"</t>
  </si>
  <si>
    <t>МКОУ "Харьковская СШ"</t>
  </si>
  <si>
    <t xml:space="preserve">муниципальное казенное общеобразовательное учреждение Саломатинская средняя школа Камышинского муниципального района Волгоградской области имени Героя Советского Союза Базарова Ивана Федоровича </t>
  </si>
  <si>
    <t>МКОО "Двойновская СОШ"</t>
  </si>
  <si>
    <t>МБОУ Россошинская СШ</t>
  </si>
  <si>
    <t>Муниципальное казенное общеобразовательное учреждение Устьпогожинская средняя школа Дубовского муниципального района Волгоградской области</t>
  </si>
  <si>
    <t>муниципальное казенное общеобразовательное учреждение"Котовская средняя школа Урюпинского муниципального района Волгоградской области"</t>
  </si>
  <si>
    <t>Муниципальное казеное общеобразовательное учереждение "Прудбойская средняя школа" Калачевского муниципального района Волгоградской области</t>
  </si>
  <si>
    <t>Муниципальная общеобразовательная школа "Краснолипковская средняя школа"</t>
  </si>
  <si>
    <t>Муниципальное казенное общеобразовательное учреждение Усть-Грязнухинская средняя школа Камышинского муниципального района Волгоградской области</t>
  </si>
  <si>
    <t>Муниципальное бюджетное общеобразовательное учреждение "Карповская средняя школа"</t>
  </si>
  <si>
    <t>муниципальное казенное общеобразовательное учреждение "Плотниковская средняя школа городского округа город Михайловка Вологоградской области"</t>
  </si>
  <si>
    <t>муниципальное казенное общеобразовательное учреждение "Троицкая средняя школа городского округа город Михайловка Волгоградской области"</t>
  </si>
  <si>
    <t xml:space="preserve">Муниципальное бюджетное образовательное учреждениеМедведевская средняя общеобразовательная школаИловлинского муниципального района Волгоградской области  </t>
  </si>
  <si>
    <t xml:space="preserve">Муниципальное казенное общеобразовательное учреждение "Золотаревская средняя школа имени Героя России Маденова Игоя"  </t>
  </si>
  <si>
    <t>МБОУ "Каменская СШ"</t>
  </si>
  <si>
    <t>Муниципальное казенное общеобразовательное учреждение "Логовская средняя школа" Калачевского муниципального района Волгоградской области</t>
  </si>
  <si>
    <t>МКОУ "Наримановская СШ"</t>
  </si>
  <si>
    <t>Муниципальное казенное образовательное учреждение "Купцовская средняя школа" Котовского района волгоградской области</t>
  </si>
  <si>
    <t>Муниципальное бюджетное образовательное учреждение Сиротинская средняя общеобразовательная школа Иловлинского муниципального района Волгоградской области</t>
  </si>
  <si>
    <t>МКОУ "Шелестовская СШ"</t>
  </si>
  <si>
    <t>Муниципальное казенное общеобразовательное учреждение "Крепинская средняя школа"</t>
  </si>
  <si>
    <t>муниципальное казенное общеобразовательное учреждение Воднобуерачная средняя  школа Камышинского муниципального района Волгоградской области</t>
  </si>
  <si>
    <t>муниципальное общеобразовательное учреждение "Вербенская средняя школа" Николаевского района Волгоградской области</t>
  </si>
  <si>
    <t>муниципальное казенное общеобразовательное учреждение Клетско-Почтовская средняя школа Серафимовичского района Волгоградской области</t>
  </si>
  <si>
    <t>Муниципальное казённое общеобразовательное учреждение "Ромашковская средняя школа" Палласовского муниципального района Волгоградской области</t>
  </si>
  <si>
    <t>МКОУ "Новомаксимовская СОШ"</t>
  </si>
  <si>
    <t>Муниципальное бюджетное образовательное учреждение Кондрашовская средняя общеобразовательная школа</t>
  </si>
  <si>
    <t>Муниципальное казенное общеобразовательное учреждение«Приморская средняя школа с углубленным изучением отдельных предметов им. Героя Советского Союза Семенова П.А.»Быковского муниципального района   Волгоградской области</t>
  </si>
  <si>
    <t>Муниципальное казенное общеобразовательное учреждение Панфиловская средняя школа Новоаннинского муниципального района Волгоградской области</t>
  </si>
  <si>
    <t>Муниципальное казённое общеобразовательное учреждение Зимняцкая средняя общеобразовательная школа Серафимовичского района Волгоградской области</t>
  </si>
  <si>
    <t>муниципальное казённое общеобразовательное учреждение "Приволжская средняя школа" Светлоярского муниципального района Волгоградской области</t>
  </si>
  <si>
    <t>Муниципальное бюджетное общеобразовательное учреждение "Добринский лицей Урюпинского муниципального района Волгоградской области"</t>
  </si>
  <si>
    <t>Муниципальное бюджетное образовательное учреждение Качалинская средняя общеобразовательная школа № 1 Иловлинского муниципального района Волгоградской области</t>
  </si>
  <si>
    <t xml:space="preserve">Муниципальное казенное общеобразовательное учредение "Сидорская средняя школа городского округа город Михайловка Волгоградской области" </t>
  </si>
  <si>
    <t>Муниципальное казенное общеобразовательное учреждение "Мачешанская средняя школа"</t>
  </si>
  <si>
    <t>Муниципальное казённое общеобразовательное учреждение "Савинская средняя школа" Палласовского муниципального района Волгоградской области</t>
  </si>
  <si>
    <t>МКОУ "Октябрьский лицей"</t>
  </si>
  <si>
    <t>муниципальное бюджетное общеобразовательное учреждение "Городищенская средняя школа № 1"</t>
  </si>
  <si>
    <t>Муниципальное казенное общеобразовательное учреждение "Светлоярская средняя школа № 2 имени Ф.Ф. Плужникова"</t>
  </si>
  <si>
    <t>муниципальное казенное общеобразовательное учреждение средняя школа №7 г. Петров Вал Камышинского муниципального района Волгоградской области</t>
  </si>
  <si>
    <t>Муниципальное бюджетное общеобразовательное учреждение «Городищенская средняя школа с углубленным изучением отдельных предметов № 3»</t>
  </si>
  <si>
    <t>МОУ СОШ №3 р.п. Средняя Ахтуба</t>
  </si>
  <si>
    <t>МБОУ "Октябрьская средняя школа № 1"</t>
  </si>
  <si>
    <t>МБОО "Новониколаевская сош №2"</t>
  </si>
  <si>
    <t>муниципальное казённое общеобразовательное учреждение "Щелканская средняя общеобразовательная школа" Руднянского муниципального района Волгоградской области</t>
  </si>
  <si>
    <t>Муниципальное казенное общеобразовательное учреждение "Нижнечирская основная общеобразовательная школа"</t>
  </si>
  <si>
    <t>Муниципальное казенное общеобразовательное учреждение "Средняя школа № 1 имени А.М. Горького" городского округа город Фролово</t>
  </si>
  <si>
    <t>Муниципальное казённое общеобразовательное учреждение "Средняя школа №2 " города Палласовки Волгоградской области"</t>
  </si>
  <si>
    <t>Муниципальное казённое общеобразовательное учреждение "Средняя школа № 11" г. Палласовки Волгоградской области</t>
  </si>
  <si>
    <t>Муниципальное казенное общеобразовательное учреждение средняя общеобразовательная школа №2 г.Суровикино</t>
  </si>
  <si>
    <t>Муниципальное автономное общеобразовательное учреждение " Средняя школа №6" городского округа город Урюпинск Волгоградской области</t>
  </si>
  <si>
    <t>Муниципальное бюджетное общеобразовательное учреждение "Средняя школа № 3 " городского округа город Урюпинск Волгоградской области"</t>
  </si>
  <si>
    <t>Муниципальное казенное общеобразовательное учреждениеНовоаннинская средняя школа №5 имени Героя Советского Союза Харитонова Александра ДаниловичаНовоаннинского муниципального района Волгоградской области</t>
  </si>
  <si>
    <t>муниципальное казенное общеобразовательное учреждение "Средняя школа № 3" г. Калача-на-Дону Волгоградской области</t>
  </si>
  <si>
    <t>муниципальное казенное общеобразовательное учреждение "Новоаннинская гимназия" Новоаннинского муниципального района Волгоградской области</t>
  </si>
  <si>
    <t>Муниципальное казенное общеобразовательное учреждение "Средняя школа № 4 г. Котово" Котовского муниципального райна Волгоградской области</t>
  </si>
  <si>
    <t>Государственное бюджетное профессиональное образовательное учреждение "Себряковский технологический техникум"</t>
  </si>
  <si>
    <t>муниципальное казенное общеобразовательное учреждение "Средняя школа № 10 городского округа город Михайловка Волгоградской области"</t>
  </si>
  <si>
    <t>Муниципальное казенное общеобразовательное учреждение "Средняя школа № 4 городского округа город Михайловка Волгоградской области"</t>
  </si>
  <si>
    <t>муниципальное общеобразовательное учреждение "Средняя школа № 17 имени К. Нечаевой г. Волжского Волгоградской области"</t>
  </si>
  <si>
    <t>«Средняя школа № 24 г. Волжского Волгоградской области»</t>
  </si>
  <si>
    <t xml:space="preserve">Муниципальное общеобразовательное учреждение "Средняя школа №35 им. Дубины В.П. г. Волжского Волгоградской области" </t>
  </si>
  <si>
    <t>муниципальное общеобразовательное учреждение "Лицей №1 г. Волжского Волгоградской области"</t>
  </si>
  <si>
    <t>муниципальное общеобразовательное учреждение " Средняя школа № 27 имени С.В.Лежнева г.Волжского Волгоградской области"</t>
  </si>
  <si>
    <t>муниципальное общеобразовательное учреждение "Средняя школа с углубленным изучением отдельных предметов № 1 имени Ф.Г.Логинова г.Волжского Волгоградской области"</t>
  </si>
  <si>
    <t>Муниципальное общеобразовательное учреждение "Средняя школа № 11 им. Скрипки О.В. г. Волжского Волгоградсокй области"</t>
  </si>
  <si>
    <t>Муниципальное бюджетное общеобразовательное учреждение средняя школа №17 городского округа-город Камышин Волгоградской области</t>
  </si>
  <si>
    <t>муниципальное общеобразовательное учреждение "Средняя школа № 23 имени 87 Гвардейской стрелковой дивизии г. Волжского Волгоградской области"</t>
  </si>
  <si>
    <t>Муниципальное бюджетное общеобразовательное учреждение средняя школа № 16 городского округа город Камышин Волгоградской области</t>
  </si>
  <si>
    <t>Муниципальное бюджетное общеобразовательное учреждение средняя школа №11 имени Героя Советского Союза Базарова Ивана Федоровича городского округа - город Камышин Волгоградской области</t>
  </si>
  <si>
    <t>государственное бюджетное профессиональное образовательное учреждение «Волжский политехнический техникум» (ГБ ПОУ "ВПТ")</t>
  </si>
  <si>
    <t>Муниципальное общеобразовательное учреждение «Лицей № 9 имени заслуженного учителя школы Российской Федерации А.Н. Неверова Дзержинского района Волгограда»</t>
  </si>
  <si>
    <t>Муниципальное общеобразовательное учреждение "Лицей № 5 имени Ю.А.Гагарина центрального района Волгограда"</t>
  </si>
  <si>
    <t>муниципальное общеобразовательное учреждение "Средняя школа № 129 Советского района Волгограда"</t>
  </si>
  <si>
    <t>муниципальное общеобразовательное учреждение "Лицей №8 "Олимпия" Дзержинского района Волгограда"</t>
  </si>
  <si>
    <t>муниципальное общеобразовательное учреждение "Средняя школа № 3 Тракторозаводского района Волгограда"</t>
  </si>
  <si>
    <t>Муниципальное общеобразовательное учреждение "Средняя школа с углубленным изучением отдельных предметов № 96 Дзержинского района Волгограда"</t>
  </si>
  <si>
    <t>Муниципальное общеобразовательное учреждение "Средняя школа с углубленным изучением отдельных предметов № 106 Советского района Волгограда"</t>
  </si>
  <si>
    <t>Муниципальное общеобразовательное учреждение "Средняя школа №17 имени 37-й Гвардейской стрелковой дивизии Тракторозаводского района Волгограда"</t>
  </si>
  <si>
    <t>МОУ "Средняя школа с углубленным изучением отдельных предметов № 49 Краснооктябрьского района Волгограда"</t>
  </si>
  <si>
    <t>муниципальное общеобразовательное учреждение "Гимназия № 7 Красноармейского района Волгограда"</t>
  </si>
  <si>
    <t xml:space="preserve">Муниципальное общеобразовательное учреждение "Средняя школа № 93 Советского района Волгограда" </t>
  </si>
  <si>
    <t>муниципальное общеобразовательное учреждение "Средняя школа №103 Советского района Волгограда"</t>
  </si>
  <si>
    <t>Муниципальное общеобразовательное учреждение "Гимназия № 5 Ворошиловского района Волгограда"</t>
  </si>
  <si>
    <t>Муниципальное общеобразовательное учреждение "Средняя  школа № 56 Кировского района Волгограда"</t>
  </si>
  <si>
    <t>муниципальное общеобразовательное учреждение "Средняя школа № 82 Дзержинского района Волгограда"</t>
  </si>
  <si>
    <t>мунициальное общеобразовательное учреждение "Гимназия № 8 Красноармейского района Волгограда"</t>
  </si>
  <si>
    <t>муниципальное общеобразовательное учреждение «Средняя школа № 102 Дзержинского района Волгограда»</t>
  </si>
  <si>
    <t>Муниципальное общеобразовательное учреждение "Гимназия № 14 Краснооктябрьского района Волгограда"</t>
  </si>
  <si>
    <t>муниципальное общеобразовательное учреждение "Средняя школа с углубленным изучением отдельных предметов № 38 Красноармейского района Волгограда"</t>
  </si>
  <si>
    <t>Муниципальное общеобразовательное учреждение "Средняя школа № 87 Тракторозаводского района Волгорада"</t>
  </si>
  <si>
    <t>муниципальное общеобразовательное учреждение "Средняя школа № 95 Краснооктябрьского района Волгограда"</t>
  </si>
  <si>
    <t>Муниципальное общеобразовательное учреждение "Среднаяя школа №76 Краснооктябрьского района Волгограда"</t>
  </si>
  <si>
    <t>Муниципальное общеобразовательное учреждение "Средняя школа с углубленным изучением отдельных предметов № 44 Центрального района Волгограда"</t>
  </si>
  <si>
    <t>муниципальное общеобразовательное учреждение "Лицей № 11 Ворошиловского района Волгограда"</t>
  </si>
  <si>
    <t>МОУ СШ № 46</t>
  </si>
  <si>
    <t>Муниципальное общеобразовательное учреждение "Средняя школа с углубленным изучением отдельных предметов № 97 Дзержинского района Волгограда"</t>
  </si>
  <si>
    <t>муниципальное общеобразовательное учреждение "Сркдняя школа № 60 Красноармейского района Волгограда"</t>
  </si>
  <si>
    <t>Частное образовательное учреждение - средняя общеобразовательная школа Родник</t>
  </si>
  <si>
    <t>государственое бюджетное профессиональное образовательное учреждение "Волгоградский технологический колледж"</t>
  </si>
  <si>
    <t>МКОУ БГО Петровская СОШ</t>
  </si>
  <si>
    <t>МКОУ "Пыховская ООШ"</t>
  </si>
  <si>
    <t>Муниципальное казенное общеобразовательное учреждение  Вязовская основная общеобразовательная школа</t>
  </si>
  <si>
    <t>МКОУ Озерская СОШ им. Сергея Аникина</t>
  </si>
  <si>
    <t>Муниципальное казенное общеобразовательное учреждение "Мазурская основная общеобразовательная школа"</t>
  </si>
  <si>
    <t>Муниципальное казённое общеобразовательное учреждение Карайчевская основная общеобразовательная школа</t>
  </si>
  <si>
    <t>Муниципальное казенное общеобразовательное учреждение Первомайская общеобразовательная школа имени героя России Белодедова Александра Николаевича Подгоренского муниципального района Воронежской области</t>
  </si>
  <si>
    <t>МКОУ "Мосальская ООШ"</t>
  </si>
  <si>
    <t>Муниципальное казенное общеобразовательное учреждение "Волчанская основная общеобразовательная школа"Каменского муниципального района Воронежской области</t>
  </si>
  <si>
    <t>МКОУ "Березовская ООШ"</t>
  </si>
  <si>
    <t>муниципальное казённое общеобразовательное учреждение Девицкая основная общеобразовательная школа</t>
  </si>
  <si>
    <t>МКОУ "Архангельская ООШ"</t>
  </si>
  <si>
    <t>МКОУ Бугаевская СОШ</t>
  </si>
  <si>
    <t>муниципальное казенное общеобразовательное учреждение «Дерезовская средняя общеобразовательная школа Верхнемамонского муниципального района Воронежской области имени Героя Советского Союза Василия Прокатова».</t>
  </si>
  <si>
    <t>Муниципальное общеобразовательное учреждение Новоусманского муниципального района Воронежской области "Тимирязевская средняя общеобразовательная школа"</t>
  </si>
  <si>
    <t>МКОУ Кривополянская СОШ</t>
  </si>
  <si>
    <t>МКОУ Сухо-Березовская СОШ</t>
  </si>
  <si>
    <t>Муниципальное казенное общеобразовательное учреждение Новоусманского муниципального района Воронежской области "Михайловская средняя общеобразовательная школа"</t>
  </si>
  <si>
    <t>МКОУ Петропавловская СОШ</t>
  </si>
  <si>
    <t>ниципальное казённое общеобразовательное учреждение Докучаевская средняя общеобразовательная школа</t>
  </si>
  <si>
    <t>Муниципальное казенное общеобразовательное учреждение "Вознесеновская средняя общеобразовательная школа"</t>
  </si>
  <si>
    <t>МКОУ Никольская СОШ</t>
  </si>
  <si>
    <t>МКОУ "Можайская СОШ"</t>
  </si>
  <si>
    <t>Муниципальное казённое общеобразовательное учреждение Смаглеевская средняя общеобразовательная школа Кантемировского муниципального района Воронежской области</t>
  </si>
  <si>
    <t>МКОУ "Татаринская СОШ"</t>
  </si>
  <si>
    <t>Муниципальное казенное общеобразовательное учреждение Гришевская средняя общеобразовательная школа</t>
  </si>
  <si>
    <t>Муниципальное казённое общеобразовательное учреждение Марьевская средняя общеобразовательна школа</t>
  </si>
  <si>
    <t>МКОУ "Лебединская СОШ"</t>
  </si>
  <si>
    <t>МКОУ Урывская СОШ</t>
  </si>
  <si>
    <t xml:space="preserve">муниципальное бюджетное общеобразовательное учреждение "Костенская средняя общеобразовательная школа" Хохольского муниципального района </t>
  </si>
  <si>
    <t>МКОУ "Спасская СОШ"</t>
  </si>
  <si>
    <t>МКОУ Комсомольская СОШ</t>
  </si>
  <si>
    <t>МКОУ "Никольская СОШ"</t>
  </si>
  <si>
    <t>МКОУ Шубинская СОШ</t>
  </si>
  <si>
    <t>МКОУ "Ростошинская СОШ"</t>
  </si>
  <si>
    <t>муниципальное казенное общеобразовательное учреждение " Первомайская средняя общеобразовательная школа"</t>
  </si>
  <si>
    <t>Муниципальное казенное общеобразовательное учреждение Русановская средняя общеобразовательная школа</t>
  </si>
  <si>
    <t>Муниципальное казенное общеобразовательное учреждение Писаревская средняя общеобразовательная школа Кантемировского муниципального района Воронежской области</t>
  </si>
  <si>
    <t>Муниципальное казенное общеобразовательное учреждение Пузевская средняя общеобразовательная школа</t>
  </si>
  <si>
    <t>Муниципальное казенное общеобразовательное учреждение Высоковская средняя общеобразовательная школа</t>
  </si>
  <si>
    <t>муниципальное казённое общеобразовательное учреждение "Щучинская средняя общеобразовательная школа"</t>
  </si>
  <si>
    <t>Муниципальное казенное общеобразовательное учреждение "Лисянская средняя общеобразовательная школа"</t>
  </si>
  <si>
    <t>Муниципальное казенное общеобразовательное учреждение Хреновская средняя общеобразовательная школа №2 им. Левакова</t>
  </si>
  <si>
    <t>МКОУ Криушанская СОШ</t>
  </si>
  <si>
    <t>Муниципальное казенное общеобразовательное учреждение Архангельская средняя общеобразовательная школа</t>
  </si>
  <si>
    <t>МБОУ Новомеловатская СОШ</t>
  </si>
  <si>
    <t>муниципальное казенное общеобразовательное учреждение Перелешинская средняя общеобразовательная школа</t>
  </si>
  <si>
    <t>МКОУ Садовская СОШ №1</t>
  </si>
  <si>
    <t>муниципальное казенное общеобразовательное учреждение "Залуженская средняя общеобразовательная школа"</t>
  </si>
  <si>
    <t>Муниципальное казенное общеобразовательное учреждение Рамонская средняя общеобразовательная школа №2</t>
  </si>
  <si>
    <t>Муниципальное казенное общеобразовательное учреждение Каширская средняя общеобразовательная школа Каширского муниципального района Воронежской области</t>
  </si>
  <si>
    <t>Муниципальное казенное общеобразовательное учреждение Колодезянская средняя общеобразовательная школа (МКОУ "Колодезянская СОШ"</t>
  </si>
  <si>
    <t>Муниципальная бюджетная общеобразовательная организация "Лицей села Верхний Мамон Верхнемамонского муниципального района Воронежской области"</t>
  </si>
  <si>
    <t>МБОУ "Новоусманская СОШ №3"</t>
  </si>
  <si>
    <t>МБОУ СОШ №93</t>
  </si>
  <si>
    <t>МБОУ "Кантемировский лицей" Кантемировского муниципального района Воронежской области</t>
  </si>
  <si>
    <t>МБОУ Ольховатская СОШ</t>
  </si>
  <si>
    <t>Муниципальное казенное общеобразовательное учреждение Нижекисляйская средняя общеобразовательная школа им. Полякова Бутурлиновского муниципального района Воронежской области</t>
  </si>
  <si>
    <t>МКОУ "Новохоперская ООШ"</t>
  </si>
  <si>
    <t>МБОУ Аннинская СОШ №3</t>
  </si>
  <si>
    <t>МКОУ "Соколовская СОШ"</t>
  </si>
  <si>
    <t>Муниципальное казенное общеобразовательное учреждение "Средняя общеобразовательная школа №1" г.Поворино</t>
  </si>
  <si>
    <t>МБОУ Калачеевская гимназия №1</t>
  </si>
  <si>
    <t>Муниципальное бюджетное общеобразовательное учреждение Калачеевская средняя общеобразовательная школа № 6</t>
  </si>
  <si>
    <t>МКОУ СОШ №2 им.Н.Д. Рязанцева г. Семилуки</t>
  </si>
  <si>
    <t>МБОУ Павловская СОШ с УИОП</t>
  </si>
  <si>
    <t>Муниципальное Бюджетное Общеобразовательное учреждение Павловская средняя общеобразовательная школа №2</t>
  </si>
  <si>
    <t>МБОУ СОШ № 95</t>
  </si>
  <si>
    <t>Муниципальное казенное общеобразовательное учреждение "Средняя общеобразовательная школа №1 имени Героя Советского Союза М.А. Машина" г.Лиски Воронежской области</t>
  </si>
  <si>
    <t>Муниципальное казенное общеобразовательное учреждение "Средняя общеобразовательная школа №17"</t>
  </si>
  <si>
    <t>Муниципальное казенное общеобразовательное учреждение "Основная общеобразовательная школа № 2"</t>
  </si>
  <si>
    <t>МБОУ лицей №4</t>
  </si>
  <si>
    <t>муниципальное бюджетное общеобразовательное учреждение "Средняя общеобразовательная школа № 101"</t>
  </si>
  <si>
    <t>Муниципальное бюджетное общеобразовательное учреждение средняя общеобразовательная школа № 98</t>
  </si>
  <si>
    <t>муниципальное бюджетное общеобразовательное учреждение гимназия № 9</t>
  </si>
  <si>
    <t>МБОУ СОШ № 1 с УИОП</t>
  </si>
  <si>
    <t>Муниципальное бюджетное общеобразовательное учреждение средняя общеобразовательная школа № 84</t>
  </si>
  <si>
    <t>МБОУ гимназия "Учебно-воспитательный комплекс №1"</t>
  </si>
  <si>
    <t>МБОУ СОШ № 55</t>
  </si>
  <si>
    <t>МБОУ СОШ №94 имени генерала Лизюкова А.И.</t>
  </si>
  <si>
    <t>МБОУ СОШ №54</t>
  </si>
  <si>
    <t>Муниципальное бюджетное общеобразовательное учреждение средняя общеобразовательная школа №97</t>
  </si>
  <si>
    <t>МБОУ СОШ № 30</t>
  </si>
  <si>
    <t>Муниципальное бюджетное общеобразовательное учреждение лицей № 5</t>
  </si>
  <si>
    <t>МБОУ Гимназия им. А.Платонова</t>
  </si>
  <si>
    <t>муниципальное бюджетное общеобразовательное учреждение средняя общеобразовательная школа с углубленным изучением  отдельных предметов № 38 им. Е.А.Болховитинова</t>
  </si>
  <si>
    <t>МБОУ СОШ " 13</t>
  </si>
  <si>
    <t xml:space="preserve">МУНИЦИПАЛЬНОЕ БЮДЖЕТНОЕ ОБЩЕОБРАЗОВАТЕЛЬНОЕ УЧРЕЖДЕНИЕ СРЕДНЯЯ ОБЩЕОБРАЗОВАТЕЛЬНАЯ ШКОЛА № 28 С УГЛУБЛЁННЫМ ИЗУЧЕНИЕМ </t>
  </si>
  <si>
    <t>МБОУ школа №34</t>
  </si>
  <si>
    <t>Муниципальное бюджетное общеобразовательное учреждение средняя общеобразовательная школа № 14</t>
  </si>
  <si>
    <t>Муниципальное бюджетное общеобразовательное учреждение средняя общеобразовательная школа № 68</t>
  </si>
  <si>
    <t>МБОУ СОШ № 88 с УИОП</t>
  </si>
  <si>
    <t>МБОУ "Гимназия им. И.С. Никитина"</t>
  </si>
  <si>
    <t>Муниципальное бюджетное образоваиельное учреждение средняя общеобразовательная школа № 4</t>
  </si>
  <si>
    <t>МБОУ СОШ №81</t>
  </si>
  <si>
    <t>Муниципальное бюджетное общеобразовательное учреждение средняя общеобразовательная школа №48</t>
  </si>
  <si>
    <t>МБОУ СОШ №40</t>
  </si>
  <si>
    <t>муниципальное бюджетное общеобращовательная организация средня общеобразовательная школа №37</t>
  </si>
  <si>
    <t>МБОУ СОШ №62</t>
  </si>
  <si>
    <t>Муниципальное бюджетное общеобразовательное учреждение средняя общеобразовательная школа № 3</t>
  </si>
  <si>
    <t>МБОУЛ "ВУВК им. А. П. Киселева"</t>
  </si>
  <si>
    <t xml:space="preserve">Муниципальное бюджетное общеобразовательное учреждение «Шелокшанская основная школа»  </t>
  </si>
  <si>
    <t>Муниципальное автономное общеобразовательное учреждение Краснослободская основная школа</t>
  </si>
  <si>
    <t>МБОУ "Липовская ООШ"</t>
  </si>
  <si>
    <t xml:space="preserve">Муниципальное бюджетное общеобразовательное учреждение "Пожарская средняя общеобразовательная школа" </t>
  </si>
  <si>
    <t>Муниципальное бюджетное общеобразовательное учреждение "Истоминская основная общеобразовательная школа"</t>
  </si>
  <si>
    <t>Тепелевский филиал МБОУ Дальнеконстантиновская СШ</t>
  </si>
  <si>
    <t>Муниципальное автономное общеобразовательное учреждение основная школа № 25 г. Бор</t>
  </si>
  <si>
    <t>Муниципальное автономное общеобразоовательное учреждение "Горевская средняя общеобразовательная школа" Уренского муниципального района Нижегородской области</t>
  </si>
  <si>
    <t>МБОУ Макарьевсая ОШ</t>
  </si>
  <si>
    <t>Муниципальное автономное общеобразовательное учреждение "Новомирская основная общеобразовательная школа"</t>
  </si>
  <si>
    <t>МБОУ Белавская основная школа</t>
  </si>
  <si>
    <t>Муниципальное бюджетное общеобразовательное учреждение "Кременковская основная общеобразовательная школа"</t>
  </si>
  <si>
    <t>МОУ Макарьевская школа</t>
  </si>
  <si>
    <t>Муниципальное бюджетное общеобразовательное учреждение «Новослободская основная школа»</t>
  </si>
  <si>
    <t>муниципальное бюджетное общеобразовательное учреждение Байковская основная школа</t>
  </si>
  <si>
    <t>МБОУ "Больше-Череватовская ООШ"</t>
  </si>
  <si>
    <t>Муниципальное автономное общеобразовательное учреждение  "Шутиловская основная школа"</t>
  </si>
  <si>
    <t>Березниковская ОШ - филиал МБОУ Юрьевской СШ</t>
  </si>
  <si>
    <t>филиал МБОУ Сосновская СШ №2 "Крутецкая ОШ"</t>
  </si>
  <si>
    <t>Филиал МБОУ Михайловская средняя школа- Кузьмиярская основная школа</t>
  </si>
  <si>
    <t>МБОУ Михаленинская ОШ</t>
  </si>
  <si>
    <t>Муниципальное автономное общеобразовательное учреждение Носовская основная общеобразовательная школа</t>
  </si>
  <si>
    <t>МОУ Озёрская ОШ</t>
  </si>
  <si>
    <t>муниципальное бюджетное общеобразовательное учреждение Восходовская основная школа</t>
  </si>
  <si>
    <t>Муниципальное общеобразовательное учреждение Вазьянская средняя школа им.З.Афониной</t>
  </si>
  <si>
    <t xml:space="preserve">Муниципальное общеобразовательное учреждение Белышевская школа </t>
  </si>
  <si>
    <t>МБ ОУ Наруксовская СШ</t>
  </si>
  <si>
    <t>Муниципальное бюджетное общеобразовательное учреждение "Советская средняя школа"</t>
  </si>
  <si>
    <t>муниципальное бюджетное общеобразовательное учреждение "Лакшинская школа"</t>
  </si>
  <si>
    <t>муниципальное бюджетное общеобразовательное учреждение "Криушинская средняя общеобразовательная школа"</t>
  </si>
  <si>
    <t>МБОУ Пеля-Хованская СШ</t>
  </si>
  <si>
    <t>муниципальное бюджетное общеобразовательное учреждение "Стексовская средняя школа"</t>
  </si>
  <si>
    <t>МБОУ "Глуховская СОШ"</t>
  </si>
  <si>
    <t>муниципальное общеобразовательное учреждение "Великовражская основная школа"</t>
  </si>
  <si>
    <t>Муниципальное бюджетное общеобразовательное учреждение Елизаровская средняя школа</t>
  </si>
  <si>
    <t>Муниципальное автономное общеобразовательное учреждение "Натальинская средняя школа"</t>
  </si>
  <si>
    <t>Муниципальное общеобразовательное учреждение Владимирская средняя школа</t>
  </si>
  <si>
    <t xml:space="preserve">муниципальное бюджетное общеобразовательное учреждение Семьянская средняя школа  </t>
  </si>
  <si>
    <t>Муниципальное бюджетное общеобразовательное учреждение "Беласовская средняя школа"</t>
  </si>
  <si>
    <t>МБОУ "Водоватовская СШ"</t>
  </si>
  <si>
    <t>Муниципальное бюджетное общеобразовательное учреждение Ясенецкая средняя школа</t>
  </si>
  <si>
    <t>Муниципальное общеобразовательное учреждение "Гавриловская средняя школа" Ковернинского муниципального района Нижегородской области</t>
  </si>
  <si>
    <t>МБОУ Больше-Рыбушкинская СОШ имени А.С.Садекова</t>
  </si>
  <si>
    <t>Муниципальное общеобразовательное учреждение "Архангельская средняя школа"</t>
  </si>
  <si>
    <t>Муниципальное автономное общеобразовательное учреждение Останкинская средняя школа</t>
  </si>
  <si>
    <t>МБОУ Ульяновская СШ</t>
  </si>
  <si>
    <t>Муниципальное бюджетное общеобразовательное учреждение Новоселковская средняя школа</t>
  </si>
  <si>
    <t>Муниципальное бюджетное общеобразовательное учреждение "Афонинская средняя школа имени Героя Советского Союза Талалушкина Н.С."</t>
  </si>
  <si>
    <t>Муниципальное автономное общеобразовательное учреждение Гагинская средняя школа</t>
  </si>
  <si>
    <t>Муниципальное бюджетное общеобразовательное учреждение "Школа № 88 "Новинская"</t>
  </si>
  <si>
    <t>Муниципальное бюджетное общеобразовательное учреждение "Ждановская средняя школа им.Геороя Советского Союза В.П.Мухина"</t>
  </si>
  <si>
    <t>Государственное бюджетное профессиональное образовательное учреждение "Починковский сельскохозяйственный техникум"</t>
  </si>
  <si>
    <t>ГБПОУ "Сосновский агропромышленный техникум"</t>
  </si>
  <si>
    <t>муниципальное общеобразовательное учреждение "Шатковская средняя школа"</t>
  </si>
  <si>
    <t>Муниципальное общеобразовательное учреждение "Тоншаевская средняя школа"</t>
  </si>
  <si>
    <t>МАОУ "СОШ №2 р.п. Красные Баки"</t>
  </si>
  <si>
    <t>муниципальное бюджетное общеобразовательное учреждение "Ардатовская средняя школа №1"</t>
  </si>
  <si>
    <t>Муниципальное бюджетное общеобразовательное  учреждение средняя школа №2</t>
  </si>
  <si>
    <t>Муниципальное бюджетное общеобразовательное учреждение "Сосновская средняя школа №1"</t>
  </si>
  <si>
    <t>Муниципальное бюджетное общеобразовательное учреждение средняя школа № 1 р.п. Тумботино</t>
  </si>
  <si>
    <t>Муниципальное автономное общеобразовательное учреждение "Устанская средняя общеобразовательная школа" Уренского муниципального района Нижегородской области</t>
  </si>
  <si>
    <t>Муниципальное бюджетное общеобразовательное учреждение Гремячевскаяшкола №2</t>
  </si>
  <si>
    <t>Муниципальное автономное общеобразовательное учреждение "Нижегородская средняя школа" Дальнеконстантиновского муниципального района</t>
  </si>
  <si>
    <t>Муниципальное бюджетное общеобразовательное учреждение средняя школа № 5</t>
  </si>
  <si>
    <t>Муниципальное бюджетное общеобразовательное учреждение Виткуловская средняя школа</t>
  </si>
  <si>
    <t>Муниципальное бюджетное общеобразовательное учреждение "Основная школа №16"</t>
  </si>
  <si>
    <t>муниципальное общеобразовательное учреждение"Шатковская основная школа"</t>
  </si>
  <si>
    <t>Муниципальное бюджетное общеобразовательное учреждение школа № 10</t>
  </si>
  <si>
    <t>Муниципальное бюджетное общеобразовательное учреждение "Гимназия г.Навашино"</t>
  </si>
  <si>
    <t>муниципальное бюджетное общеобразовательное учреждение "Средняя школа №5"</t>
  </si>
  <si>
    <t>Муниципальное бюджетное общеобразовательное учреждение средняя школа № 1</t>
  </si>
  <si>
    <t>МБОУ "СОШ №4" г.Балахна</t>
  </si>
  <si>
    <t>муниципальное бюджетное общеобразовательное учреждение "Средняя школа №4  "</t>
  </si>
  <si>
    <t>МБОУ "Княгининская СОШ №2"</t>
  </si>
  <si>
    <t>муниципальное бюджетное общеобразовательное учреждение «Средняя школа № 15»</t>
  </si>
  <si>
    <t>Муниципальное бюджетное общеобразовательное учреждение "Средняя школа № 19 с углубленным изучением отдельных предметов"</t>
  </si>
  <si>
    <t>МБОУ Лукояновская СШ №1</t>
  </si>
  <si>
    <t>Муниципальное бюджетное общеобразовательное учреждение средняя школа №2 г.Лысково</t>
  </si>
  <si>
    <t>муниципальное бюджетное общеобразовательное учреждение "Средняя школа №17 имени Арюткина Николая Васильевича"</t>
  </si>
  <si>
    <t>Муниципальное бюджетное общеобразовательное учреждение Шахунская средняя общеобразовательная школа  №14</t>
  </si>
  <si>
    <t>Муниципальное бюджетное общеобразовательное учреждение средняя школа № 3</t>
  </si>
  <si>
    <t>ГАПОУ "Перевозский строительный колледж"</t>
  </si>
  <si>
    <t>ГБПОУ "Лысковский агротехнический техникум"</t>
  </si>
  <si>
    <t>Муниципальное бюджетное общеобразовательное учреждение "Средняя общеобразовательная школа №6 им. К. Минина"</t>
  </si>
  <si>
    <t>Муниципальное бюджетное общеобразовательное учреждение «Средняя школа № 8 с углубленным изучением отдельных предметов»</t>
  </si>
  <si>
    <t>Муниципальное бюджетное общеобразовательное учреждение "Школа № 12" города Сарова</t>
  </si>
  <si>
    <t>Муниципальное бюджетное общеобразовательное учреждение  средняя школа №16 г. Павлово</t>
  </si>
  <si>
    <t>Муниципальное автономное общеобразовательное учреждение средняя школа №8</t>
  </si>
  <si>
    <t>Муниципальное автономное общеобразовательное учреждение лицей г. Бор</t>
  </si>
  <si>
    <t>Муниципальное автономное общеобразовательное учреждениесредняя школа №10 г.Павлово</t>
  </si>
  <si>
    <t>муниципальное бюджетное общеобразовательное учреждение "Средняя школа №13"</t>
  </si>
  <si>
    <t>Муниципальное бюджетное общеобразовательное учреждение "Лицей № 3" города Сарова"</t>
  </si>
  <si>
    <t>Муниципальное бюджетное общеобразовательное учреждение "Школа № 17" города Сарова</t>
  </si>
  <si>
    <t>МБОУ СШ № 6 им. А.С. Макаренко</t>
  </si>
  <si>
    <t>Муниципальное бюджетное общеобразовательное учреждение средняя школа № 6 г.Павлово</t>
  </si>
  <si>
    <t>Муниципальное бюджетное общеобразовательное учреждение средняя школа №7 г. Павлово</t>
  </si>
  <si>
    <t>Муниципальное автономное общеобразовательное учреждение средняя школа № 3</t>
  </si>
  <si>
    <t>муниципальное автономное общеобразовательное учреждение основная школа №20 г.Бор</t>
  </si>
  <si>
    <t>Частное общеобразовательное учреждение религиозной организации "Нижегородская Епархия русской Православной Церкви (Московский Патриархат)" "Православная гимназия имени Серафима Саровского г. Дзержинска"</t>
  </si>
  <si>
    <t>Муниципальное бюджетное общеобразовательное учреждение "Средняя школа № 34"</t>
  </si>
  <si>
    <t>муниципальное бюджетное общеобразовательное учреждение "Средняя школа №7 им. А.П.Гайдара"</t>
  </si>
  <si>
    <t>Муниципальное бюджетное общеобразовательное учреждение "Средняя школа № 10"</t>
  </si>
  <si>
    <t>Муниципальное бюджетное общеобразовательное учреждение "Средняя школа № 39"</t>
  </si>
  <si>
    <t>Муниципальное бюджетное общеобразовательное учреждение "Средняя школа № 18"</t>
  </si>
  <si>
    <t>Муниципально бюджетное общеобразовательное учреждение "Средняя школа № 7 с изучением отдельных предметов"</t>
  </si>
  <si>
    <t>МУНИЦИПАЛЬНОЕ БЮДЖЕТНОЕ ОБЩЕОБРАЗОВАТЕЛЬНОЕ УЧРЕЖДЕНИЕ "ЛИЦЕЙ № 21"</t>
  </si>
  <si>
    <t>муниципальное бюджетное общеобразовательное учреждение «Средняя  школа №2 им. А.С. Пушкина»</t>
  </si>
  <si>
    <t>муниципальное бюджетное обеобразовательное учреждение "Средняя школа №14"</t>
  </si>
  <si>
    <t>Государственное бюджетное профессиональное образовательное учреждение Нижегородской области "Арзамасский медицинский колледж"</t>
  </si>
  <si>
    <t>Муниципальное бюджетное общеобразовательное учреждение "Школа №114"</t>
  </si>
  <si>
    <t>Частное учреждение - Нижегородская христианская средняя общеобразовательная школа "Исток"</t>
  </si>
  <si>
    <t>Частное общеобразовательное учреждение религиозной организации «Нижегородская Епархия Русской Православной Церкви (Московский Патриархат)»  «Сормовская  православная гимназия имени святого апостола и евангелиста Иоанна Богослова». </t>
  </si>
  <si>
    <t>Муниципальное бюджетное общеобразовательное учреждение "Школа № 113"</t>
  </si>
  <si>
    <t>МБОУ "Школа № 72"</t>
  </si>
  <si>
    <t>Муниципальное бюджетное общеобразовательное учреждение "Школа №64"</t>
  </si>
  <si>
    <t>муниципальное автономное общеобразовательное учреждение "Школа №42"</t>
  </si>
  <si>
    <t>МБОУ "Школа №54"</t>
  </si>
  <si>
    <t>МБОУ "Школа № 177"</t>
  </si>
  <si>
    <t>муниципальное автономное общеобразовательное учреждение "Средняя школа № 102 с углубленным изучением отдельных предметов"</t>
  </si>
  <si>
    <t>муниципальное бюджетное образовательное учреждение "Школа № 47"</t>
  </si>
  <si>
    <t>муниципальное автономное общеобразовательное учреждение "Гимназия №80"</t>
  </si>
  <si>
    <t>Муниципальное бюджетное общеобразовательное учреждение "Школа № 15"</t>
  </si>
  <si>
    <t>Муниципальное автономное общеобразовательное учреждение "Гимназия №53"</t>
  </si>
  <si>
    <t>Муниципальное  бюджетное общеобразовательное учреждение "Школа №135"</t>
  </si>
  <si>
    <t>муниципальное автономное общеобразовательное учреждение "Школа №178"</t>
  </si>
  <si>
    <t>Муниципальное бюджетное общеобразовательное учреждение "Школа № 6"</t>
  </si>
  <si>
    <t>Муниципальное бюджетное общеобразовательное учреждение "Школа № 181"</t>
  </si>
  <si>
    <t>Муниципальное бюджетное общеобразовательное учреждение "Школа № 21"</t>
  </si>
  <si>
    <t>Муниципальное автономное общеобразовательное учреждение лицей №180</t>
  </si>
  <si>
    <t>Муниципальное бюджетное общеобразовательное учреждение "Школа №168 имени И.И.Лабузы"</t>
  </si>
  <si>
    <t>Муниципальное автономное общеобразовательное учреждение "Школа № 81"</t>
  </si>
  <si>
    <t>МБОУ "Школа № 35"</t>
  </si>
  <si>
    <t>МАОУ "Школа № 30 им.Л.Л. Антоновой"</t>
  </si>
  <si>
    <t>Муниципальное бюджетное общеобразовательное учреждение "Школа №179"</t>
  </si>
  <si>
    <t>МАОУ "Школа №84"</t>
  </si>
  <si>
    <t>Муниципальное автономное общеобразовательное учреждение "Гимназия №2"</t>
  </si>
  <si>
    <t>Муниципальное бюджетное общеобразовательное учреждение "Школа № 115"</t>
  </si>
  <si>
    <t>МАОУ "Школа №44 с углубленным изучением отдельных предметов"</t>
  </si>
  <si>
    <t>Муниципальное бюджетное общеобразовательное учреждение "Школа № 97"</t>
  </si>
  <si>
    <t>Муниципальное бюджетное общеобразовательное учреждение "Школа №110"</t>
  </si>
  <si>
    <t>муниципальное бюджетное общеобразовательное учреждение "Школа №32"</t>
  </si>
  <si>
    <t>муниципальное автономное общеобразовательное учреждение "Школа № 172"</t>
  </si>
  <si>
    <t>Муниципальное автономное общеобразовательное учреждение "Школа № 128"</t>
  </si>
  <si>
    <t>Муниципальное автономное общеобразовательное учреждение "Школа № 22 с углубленным изучением отдельных предметов"</t>
  </si>
  <si>
    <t>Муниципальное бюджетное общеобразовательное учреждение "Школа № 121"</t>
  </si>
  <si>
    <t>Муниципальное автономное общеобразовательное учреждение "Школа с углубленным изучением отдельных предметов № 85"</t>
  </si>
  <si>
    <t>МАОУ "Школа №187"</t>
  </si>
  <si>
    <t>МАОУ "Школа № 79 им. Н.А. Зайцева"</t>
  </si>
  <si>
    <t>ГБПОУ "НОУОР им. В.С.Тишина"</t>
  </si>
  <si>
    <t>Государственное бюджетное профессиональное образовательное учреждение "Нижегородский индустриальный колледж"</t>
  </si>
  <si>
    <t>Мцниципальное бюджетное общеобразовательное учреждение ""Комиссаровская основная общеобразовательная школа" Шербакульского муниципального района Омской области</t>
  </si>
  <si>
    <t>Муниципальное казенное общеобразовательное учреждение "Ганновская средняя школа" Одесского муниципального района Омской области</t>
  </si>
  <si>
    <t>бюджетное общеобразоательное учреждение Калачинского муниципального района Омской области "Кабаньевская основная общеобразовательная школа"</t>
  </si>
  <si>
    <t>Общеобразовательное учреждение "Новоселецкая школа" Таврического района Омской области</t>
  </si>
  <si>
    <t>Муниципальное казенное общеобразовательное учреждение "Генераловская основна школа" Одесского муниципального района Омской области</t>
  </si>
  <si>
    <t>Муниципальное Общеобразовательное Бюджетное Учереждение "Хуторская сош"</t>
  </si>
  <si>
    <t>Александровская школа</t>
  </si>
  <si>
    <t>МБОУ "Верхнекарбушская ООШ"</t>
  </si>
  <si>
    <t>Муниципальное бюджетное общеобразовательное учреждение Павлоградского муниципального района Омской области "Глинкинская основная школа"</t>
  </si>
  <si>
    <t>Муниципальное бюджетное общеобразовательное учреждение «Куломзинская средняя  школа» Оконешниковского муниципального района Омской области</t>
  </si>
  <si>
    <t>Муниципальное бюджетное общеобразовательное учреждение "Аксеновская средняя общеобразовательная школа" Усть-Ишимского муниципального района Омской области</t>
  </si>
  <si>
    <t>Бюджетное общеобразовательное учреждение "Нагорно-Ивановская средняя общеобразовательная школа" Тарского муниципального района Омской области</t>
  </si>
  <si>
    <t>Бюджетное общеобразовательное учреждение Тевризского муниципального района Омской области "Утьминская средняя общеобразовательная школа"</t>
  </si>
  <si>
    <t>Муниципальное бюджетное общеобразовательное учреждение "Кисляковская средняя общеобразовательная школа" Называевского муниципального района Омской области</t>
  </si>
  <si>
    <t>МБОУ"Томарская СОШ"</t>
  </si>
  <si>
    <t>МОБУ "Коршуновская сош"</t>
  </si>
  <si>
    <t>МБОУ "Паутовская СШ"</t>
  </si>
  <si>
    <t>Бюджетное общеобразовательное учреждение Колосовского муниципального района Омской области " Бражниковская средняя школа"</t>
  </si>
  <si>
    <t>Муниципальное бюджетное общеобразовательное учреждение "Дурновская средняя общеобразовательная школа"</t>
  </si>
  <si>
    <t>Муниципальное бюджетное общеобразовательное учреждение"" Мохово-Привальская средняя общеобразовательная школа" Муромцевского муниципального района Омской области</t>
  </si>
  <si>
    <t>Муниципальное бюджетное общеобразовательное учреждение "Пановская средняя общеобразовательная школа"</t>
  </si>
  <si>
    <t>Муниципальное общеобразовательное бюджетное учреждение Тюкалинского муниципального района Омской области "Кабырдакская средняя общеобразовательная школа"</t>
  </si>
  <si>
    <t>Бюджетное общеобразовательное учреждение"Литковская средняя общеобразовательная школа" Тарского муниципального района Омской области</t>
  </si>
  <si>
    <t>Муниицпальное бюджетное общеобразовательное учреждение Кормиловского муниципального района "Борчанская средняя общеобразовательная школа</t>
  </si>
  <si>
    <t>Муниципальное бюджетное общеобразовательное учреждение "Антоновская средняя школа имени Героя Советского Союза П.И. Ильичёва"</t>
  </si>
  <si>
    <t>Бюджетное общеобразовательное учреждение "Добровольская средняя общеобразовательная школа"</t>
  </si>
  <si>
    <t>Муниципальное бюджетное общеобразовательное учреждение "Ивановская средняя школа" Саргатского муниципального района Омской области</t>
  </si>
  <si>
    <t>Муниципальное бюджетное общеобразовательное учреждение "Мангутская средняя общеобразовательная школа" Называевского муниципального района Омской области</t>
  </si>
  <si>
    <t>бюджетное общеобразовательное учреждение Тевризского муниципального района Омской области "Белоярская средняя общеобразовательная школа"</t>
  </si>
  <si>
    <t>Муниципальное бюджетное общеобразовательное учреждение  «Костинская средняя общеобразовательная школа» Муромцевского муниципального района Омской области</t>
  </si>
  <si>
    <t>муниципальное бюджетное общеобразовательное учреждение "Увало-Ядринская средняя общеобразовательная школа"</t>
  </si>
  <si>
    <t>Муниципальное бюджетное общеобразовательное учреждение "Путиловская средняя общеобразовательная школа" Называевского муниципального района Омской области</t>
  </si>
  <si>
    <t>муниципальное бюджетное общеобразовательное учреждение "Серебрянская средняя общеобразовательная школа"</t>
  </si>
  <si>
    <t>БОУ "Чекрушанская СОШ"</t>
  </si>
  <si>
    <t>Муниципальное общеобразовательное бюджетное учреждение Тюкалинского муниципального района Омской области "Малиновская средняя общеобразовательная школа"</t>
  </si>
  <si>
    <t>Муниципальное бюджетное общеобразовательное учереждение  "Изюмовская средняя общеобразовательная школа"</t>
  </si>
  <si>
    <t>Муниципальное бюджетное общеобразовательное учреждение "Краснополянская средняя общеобразовательная школа"</t>
  </si>
  <si>
    <t>МБОУ "Трубецкая СОШ"</t>
  </si>
  <si>
    <t>Муниципальное бюджетное общеобразовательное учреждение "Новорождественская средняя общеобразовательная школа"</t>
  </si>
  <si>
    <t>Муниципальное бюджетное общеобразовательное учреждение "Чистовская средняя школа" Оконешниковского муниципального района Омской области</t>
  </si>
  <si>
    <t>Муниципальное образовательное учреждение "Аёвская средняя общеобразовательная школа"</t>
  </si>
  <si>
    <t xml:space="preserve">Муниципальное бюджетное общеобразовательное учреждение "Оглухинская средняя общеобразовательная школа" </t>
  </si>
  <si>
    <t>Муниципальное общеобразовательное учреждение "Хохловская средняя школа Саргатского муниципального района Омской области</t>
  </si>
  <si>
    <t>Бюджетное общеобразовательное учреждение "Розовская средняя общеобразовательная школа"</t>
  </si>
  <si>
    <t>Муниципальное общеобразовательное учреждение Марьяновского муниципального района "Шараповская средняя общеобразовательная школа"</t>
  </si>
  <si>
    <t>БОУ "Репинская СОШ"</t>
  </si>
  <si>
    <t>муниципальное бюджетное общеобразовательное учреждение "Суховская средняя общеобразовательная школа"</t>
  </si>
  <si>
    <t>МБОУ "Покровская СОШ</t>
  </si>
  <si>
    <t>МКОУ "Побочинская СШ"</t>
  </si>
  <si>
    <t xml:space="preserve">Муниципальное бюджетное общеобразовательное учреждение "Любимовская средняя школа" </t>
  </si>
  <si>
    <t>Бюджетное общеобразовательное учреждение Полтавского муниципального района Омской области "Вольновская средняя школа"</t>
  </si>
  <si>
    <t>МБОУ "Андреевская СОШ"</t>
  </si>
  <si>
    <t>Муниципальное бюджетное общеобразовательное учреждение "Борисовская средняя общеобразовательная школа"</t>
  </si>
  <si>
    <t>МБОУ "Первомайская СОШ"</t>
  </si>
  <si>
    <t>Муниципальное бюджетное общеобразовательное учреждение "Ульяновская средняя общеобразовательная школа Омского муниципального района Омской области"</t>
  </si>
  <si>
    <t>муниципальное бюджетное общеобразовательное учреждение "Казанская средняя общеобразовательная школа"</t>
  </si>
  <si>
    <t>МБОУ "Новоцарицынская СОШ</t>
  </si>
  <si>
    <t>МБОУ "Центрально-Любинская СОШ"</t>
  </si>
  <si>
    <t>МБОУ "Сосновская СОШ"</t>
  </si>
  <si>
    <t>Муниципальное бюджетное общеобразовательное учреждение "Нижнеомская средняя школа №1"</t>
  </si>
  <si>
    <t>МБОУ "Звонаревокутская СОШ"</t>
  </si>
  <si>
    <t>Муниципальное бюджетное общеобразовательное учреждение "Берёзовская средняя общеобразовательная школа"</t>
  </si>
  <si>
    <t>Муниципальное бюджетное общеобразовательное учреждение "Солянская средняя общеобразовательная школа" Черлакского униципального района Омской области.</t>
  </si>
  <si>
    <t>МБОУ «Красноярская средняя общеобразовательная школа Омского муниципального района Омской области»</t>
  </si>
  <si>
    <t>Муниципальное бюджетное общеобразовательное учреждение "Азовская гимназия"</t>
  </si>
  <si>
    <t>Общеобразовательное учреждение«Таврическая школа» Таврического района Омской области</t>
  </si>
  <si>
    <t>Муниципальное бюджетное общеобразовательное учреждение Москаленского муниципального района Омской области "Гимназия имени Горького А.М."</t>
  </si>
  <si>
    <t>Муниципальное бюджетное общеобразовательное учреждение "Оконешниковская средняя школа"</t>
  </si>
  <si>
    <t>Бюджетное общеобразовательное учреждение "Русскополянская средняя обшеобразовательная школа №2 имени Героя Советского Союза Г.Г. Светецкого" Русско-Полянского муниципального района Омской области (БОУ "Русскополянская школа №2"</t>
  </si>
  <si>
    <t>МБОУ "Сибирская СОШ №1"</t>
  </si>
  <si>
    <t xml:space="preserve">муниципальное бюджетное общеобразовательное учреждение "Любинская средняя общеобразовательная школа № 3" </t>
  </si>
  <si>
    <t>МБОУ "Шербакульская СОШ №1"</t>
  </si>
  <si>
    <t>Муниципальное бюджетное общеобразовательное учреждение "Крутинский лицей" Крутинского муниципального района Омской области</t>
  </si>
  <si>
    <t>Муниципальное бюджетное общеобразовательное учреждение "Крутинская средняя общеобразовательная школа №2"</t>
  </si>
  <si>
    <t>Муниципальное бюджетное общеобразовательное учреждение "Саргатская основная школа"</t>
  </si>
  <si>
    <t>Муниципальное бюджетное общеобразовательное учреждение "Средняя общеобразовательная школа №4"</t>
  </si>
  <si>
    <t>муниципальное бюджетное общеобразовательное учреждение "Исилькульский лицей"</t>
  </si>
  <si>
    <t>Муниципальное общеобразовательное бюджетное учреждение Тюкалиснкого муниципального района Омской области "Гимназия г. Тюкалинска"</t>
  </si>
  <si>
    <t>БОУ "Тарская СОШ № 4"</t>
  </si>
  <si>
    <t>Бюджетное общеобразовательное учреждение города Омска "Средняя общеобразовательная школа № 80"</t>
  </si>
  <si>
    <t>бюджетное общеобразовательное учреждение города Омска "Средняя общеобразовательная школа № 142"</t>
  </si>
  <si>
    <t>бюджетное общеобразовательное учреждение города Омска "Средняя общеобразовательная школа №55 имени Л.Я. Кичигиной и В.И. Кичигина"</t>
  </si>
  <si>
    <t>бюджетное общеобразовательное учреждение города Омска "Средняя общеобразовательная школа №81"</t>
  </si>
  <si>
    <t>бюджетное общеобразовательное учреждение города Омска "Средняя общеобразовательная школа № 108"</t>
  </si>
  <si>
    <t>бюджетное общеобразовательное учреждение города Омска "Гимназия № 76"</t>
  </si>
  <si>
    <t>бюджетное общеобразовательное учреждение города Омска "Лицей № 66" (БОУ г.Омска "лицей № 66")</t>
  </si>
  <si>
    <t>Бюджетное общеобразовательное учреждение города Омска «Средняя общеобразовательная школа №132»</t>
  </si>
  <si>
    <t>бюджетное общеобразовательное учреждение города Омска "Средняя общеобразовательная школа № 17"</t>
  </si>
  <si>
    <t>Бюджетное общеобразовательное учреждение города Омска "Лицей №137"</t>
  </si>
  <si>
    <t>бюджетное общеобразовательное учреждение города Омска "Средняя общеобразовательная школа №118"</t>
  </si>
  <si>
    <t>бюджетное общеобразовательное учреждение города Омска "Средняя общеобразовательная школа № 16"</t>
  </si>
  <si>
    <t>БОУ г.Омска "Средняя общеобразовательная школа № 110"</t>
  </si>
  <si>
    <t>бюджетное общеобразовательное учреждение города Омска "Средняя общеобразовательная школа № 135 имени Героя Советского Союза Алексея Петровича Дмитриева</t>
  </si>
  <si>
    <t>бюджетное общеобразовательное учреждение города Омска "Лицей №54"</t>
  </si>
  <si>
    <t>бюджетное общеобразовательное учреждение города Омска "Средняя общеобразовательная школа №120"</t>
  </si>
  <si>
    <t>БОУ г. Омска "Средняя общеобразовательная школа № 47 с углубленным изучением отдельных предметов"</t>
  </si>
  <si>
    <t>бюджетное общеобразовательное учреждение города Омска "Средняя общеобразовательная школа № 67"</t>
  </si>
  <si>
    <t>бюджетное общеобразоательное учреждение города Омска "Средняя общеобразовательная школа № 7"</t>
  </si>
  <si>
    <t>БОУ г. Омска "Средняя общеобразовательная школа №122"</t>
  </si>
  <si>
    <t>БОУ г. Омска "Средняя общеобразовательная школа №30"</t>
  </si>
  <si>
    <t>бюджетное общеобразовательное учреждение города Омска "Средняя общеобразовательная школа №4 имени И.И.Стрельникова"</t>
  </si>
  <si>
    <t>бюджетное общеобразовательное учреждение города Омска «Средняя общеобразовательная школа № 33»</t>
  </si>
  <si>
    <t>Бюджетное образовательное учреждение г. Омска "Средняя общеобразовательная школа №90 имени Д. М. Карбышева"</t>
  </si>
  <si>
    <t>БОУ г.Омска "Гимназия №69 им.Чередова И.М."</t>
  </si>
  <si>
    <t>БОУ г.Омска "СОШ №162"</t>
  </si>
  <si>
    <t>бюджетное общеобразовательное учреждение города Омска "Средняя общеобразовательная школа №91"</t>
  </si>
  <si>
    <t xml:space="preserve">БОУ г. Омска "Лицей № 166" </t>
  </si>
  <si>
    <t>БОУ г.Омска "Средняя общеобразовательная школа №116"</t>
  </si>
  <si>
    <t>бюджетное общеобразовательное учреждение города Омска "Средняя общеобразовательная школа № 86"</t>
  </si>
  <si>
    <t>бюджетное общеобразовательное учреждение города Омска "Средняя общеобразовательная школа №42"</t>
  </si>
  <si>
    <t>бюджетное общеобразовательное учреждение города Омска "Средняя общеобразовательная школа № 105 имени Героя Советского Союза Н.П. Бударина"</t>
  </si>
  <si>
    <t>Бюджетное общеобразовательное учреждение города Омска "Средняя общеобразовательная школа № 65"</t>
  </si>
  <si>
    <t>бюджетное общеобразовательное учреждение города Омска "Средняя общеобразовательная школа № 40 с углубленным изучением отдельных предметов"</t>
  </si>
  <si>
    <t>Частное общеобразовательное учреждение "Авторская экспериментальная школа"</t>
  </si>
  <si>
    <t>бюджетное общеобразовательное учреждение города Омска«Средняя общеобразовательная школа № 152»</t>
  </si>
  <si>
    <t>Автономная некоммерческая общеобразовательная организация "Специализированный лицей с этнокультурным национальным компонентом"</t>
  </si>
  <si>
    <t>Муниципальное бюджетное общеобразовательное учреждение основная общеобразовательная школа с. Никольское Углегорского городского округа Сахалинской области (МБОУ ООШ с. Никольское)</t>
  </si>
  <si>
    <t>Муниципальное бюджетное общеобразовательное учреждение средняя общеобразовательная школа с.Ильинское муниципального образования "Томаринский городской округ" Сахалинской области</t>
  </si>
  <si>
    <t>Муниципальное бюдждетное общеобразовательное учреждение  средняя  школа  села Буревестник</t>
  </si>
  <si>
    <t>Муниципальное бюджетное общеобразовательное учреждение средняя общеобразовательная школа с.Рейдово</t>
  </si>
  <si>
    <t>Муниципальное бюджетное общеобразовательное учреждение "Средняя общеобразовательная школа с. Молодежное"</t>
  </si>
  <si>
    <t>Муниципальное бюджетное общеобразовательное учреждение средняя общеобразовательная школа с.Вал</t>
  </si>
  <si>
    <t>Муниципальное бюджетное общеобразовательное учреждение средняя общеобразовательная школа с. Онор муниципального образования городской округ "Смирныховский" Сахалинской области</t>
  </si>
  <si>
    <t xml:space="preserve">Муниципальное автономное общеобразовательное учреждение средняя общеобразовательная школа с. Яблочное муниципального образования "Холмский городской округ" Сахалинской области </t>
  </si>
  <si>
    <t>муниципальное бюджетное общеобразовательное учреждение средняя общеобразовательная школа с. Пензенское МО "Томаринский городской округ" Сахалинской области</t>
  </si>
  <si>
    <t>Муниципальное бюджетное общеобразовательное учреждение "Средняя общеобразовательная школа" с. Углезаводск</t>
  </si>
  <si>
    <t>Муниципальное бюджетное общеобразовательное учреждение средняя общеобразовательная школа села Костромское муниципального образования "Холмский городской округ" Сахалинской области</t>
  </si>
  <si>
    <t>Муниципальное автономное общеобразовательное учреждение "Средняя общеобразовательная школа с.Раздольное" Корсаковского городского округа Сахалинской области.</t>
  </si>
  <si>
    <t>Муниципальное автономное общеобразовательное учреждение средняя общеобразовательная школа с. Чапланово муниципального образования "Холмский городской округ" Сахалинской области</t>
  </si>
  <si>
    <t>МБОУ СОШ с.Победино</t>
  </si>
  <si>
    <t>МАОУ СОШ с. Правда</t>
  </si>
  <si>
    <t>Муниципальное бюджетное общеобразовательное учреждение средняя общеобразовательная школа № 18 села Синегорск</t>
  </si>
  <si>
    <t>Муниципальное бюджетное общеобразовательное учреждение "Средняя общеобразовательная школа" с. Быков</t>
  </si>
  <si>
    <t>Муниципальное бюджетное общеобразовательное учреждение "Средняя общеобразовательная школа" с. сокол Долинского района Сахалинской области</t>
  </si>
  <si>
    <t>МБОУ "СОШ с.Горнозаводска Невельского района Сахалинской области"</t>
  </si>
  <si>
    <t>МАОУ СОШ № 5 с. Троицкое</t>
  </si>
  <si>
    <t xml:space="preserve">Муниципальное бюджетное общеобразовательное учреждение средняя общеобразовательная школа №1 пгт. Ноглики имени Героя Советского Союза Григория Петровича Петрова </t>
  </si>
  <si>
    <t>Мниципальное бюджетное общеобразовательное учреждение "Средняя общеобразовательная школа №1 пгт. Тымовское"</t>
  </si>
  <si>
    <t>Муниципальное бюджетное общеобразовательное учреждение средняя общеобразовательная школа №2 пгт. Шахтерск Углегорского городского округа Сахалинской области</t>
  </si>
  <si>
    <t>Муниципальное бюджетное общеобразовательное учреждение "Средняя общеобразовательная школа пгт. Южно-Курильск"</t>
  </si>
  <si>
    <t>Муниципальное бюджетное общеобразовательное учреждение средняя общеобразовательная школа №1 г.Углегорска Сахалинской области</t>
  </si>
  <si>
    <t>Муниципальное бюджетное общеобразовательное учреждение средняя общеобразовательная школа №2</t>
  </si>
  <si>
    <t>Муниципальное бюджетное общеобразовательное учреждение основная общеобразовательная школа № 1 пгт. Шахтерск Углегорского городского округа</t>
  </si>
  <si>
    <t>Муниципальное бюджетное общеобразовательное учреждение Гимназия п. Ноглики</t>
  </si>
  <si>
    <t>МБОУ СОШ № 6</t>
  </si>
  <si>
    <t>МАОУ "СОШ №3 имени А. А. Булгакова"</t>
  </si>
  <si>
    <t>МБОУ СОШ № 2 им. Героя Советского Союза Леонида Смирных</t>
  </si>
  <si>
    <t>Муниципальное бюджетное общеобразовательное учреждение средняя общеобразовательная школа №1</t>
  </si>
  <si>
    <t>Муниципальное автономное общеобразовательное учреждение "Средняя общеобразовательное учреждение №2 г.Анива"</t>
  </si>
  <si>
    <t>Муниципальное бюджетное общеобразовательное учреждение средняя общеобразовательная школа №2 г.Поронайска Сахалинской области</t>
  </si>
  <si>
    <t>Муниципальное автономное общеобразовательное учреждение средняя общеобразовательная школа № 6 города Холмска муниципального образования "Холмский городской округ" Сахалинской области</t>
  </si>
  <si>
    <t>муниципальное автономное общеобразовательное учреждение "Средняя общеобразовательная школа № 1 г. Анива"</t>
  </si>
  <si>
    <t>Муниципальное автономное общеобразовательное учреждение лицей "Надежда" г.Холмска муниципального образования "Холмский городской округ"</t>
  </si>
  <si>
    <t>Муниципальное бюджетное общеобразовательное учреждение средняя общеобразовательнаяч школа №5 г.Углегорска Сахалинской области</t>
  </si>
  <si>
    <t>Муниципальное бюджетное общеобразовательное учреждение "Средняя общеобразовательная школа № 2" г.Невельска Сахалинской области</t>
  </si>
  <si>
    <t>Муниципальное бюджетное общеобразовательное учреждение средняя общеобразовательная школа № 1 г. Охи имени Героя Советского Союза Антона Ефимовича Буюклы</t>
  </si>
  <si>
    <t>муниципальное бюджетное общеобразовательное учреждение средняя общеобразовательная школа №5 г.Охи имени кавалера ордена Мужества Алексея Викторовича Беляева</t>
  </si>
  <si>
    <t>Муниципальное бюджетное общеобразовательное учреждение"Средняя общеобразовательная школа №2г.Макарова" Сахалинской области</t>
  </si>
  <si>
    <t>Муниципальное бюджетное образовательное учреждение "Средняя общеобразовательная школа № 1" г. Долинска Сахалинской области</t>
  </si>
  <si>
    <t>Муниципальное автономное общеобразовательное учреждение средняя общеобразовательная школа № 1 г. Холмскамуниципального образования «Холмский городской округ»Сахалинской области</t>
  </si>
  <si>
    <t>Муниципальное бюджетное общеобразовательное учреждение "Средняя общеобразовательная школа № 2" г.Долинск Сахалинской области</t>
  </si>
  <si>
    <t>Муниципальное бюджетное общеобразовательное учреждение средняя общеобразовательная школа № 4 г. Южно-Сахалинск</t>
  </si>
  <si>
    <t>Муниципальное автономное общеобразовательное учреждение средняя общеобразовательная школа № 31 города Южно-Сахалинска</t>
  </si>
  <si>
    <t>Муниципальное бюджетное общеобразовательное учреждение Кадетская школа города Южно-Сахалинска</t>
  </si>
  <si>
    <t>Муниципальное автономное общеобразовательное учреждение Лицей № 2 г. Южно-Сахалинска</t>
  </si>
  <si>
    <t>Муниципальное автономное общеобразовательное учреждение "Средняя общеобразовательная школа № 4" Корсаковского городского округа Сахалинской области</t>
  </si>
  <si>
    <t>муниципальное автономное общеобразовательное учреждение средняя общеобразовательная школа № 9 г. Холмска муниципального образования "Холмский городской округ" Сахалинской области</t>
  </si>
  <si>
    <t>Муниципальное автономное общеобразовательное учреждение "Средняя общеобразовательная школа № 6" Корсаковского городского округа Сахалинской области</t>
  </si>
  <si>
    <t>МАОУ СОШ №32 города Южно-Сахалинска</t>
  </si>
  <si>
    <t>Муниципальное бюджетное общеобразовательное учреждение средняя общеобразовательная школа № 7 г. Охи имени Героя Советского Союза Д.М. Карбышева</t>
  </si>
  <si>
    <t>Муниципальное автономное общеобразовательное учреждение средняя общеобразовательная школа № 6 города Южно-Сахалинска (МАОУ СОШ № 6 г. Южно-Сахалинска)</t>
  </si>
  <si>
    <t>Муниципальное бюджетное общеобразовательное учреждение средняя общеобразовательная школа № 16 г.Южно-Сахалинска</t>
  </si>
  <si>
    <t>Муниципальное бюджетное общеобразовательное учреждение средняя общеобразовательная школа № 1 города Южно-Сахалинска</t>
  </si>
  <si>
    <t>МАОУ Лицей № 1 г. Южно-Сахалинск</t>
  </si>
  <si>
    <t>МАОУ Гимназия №1 им.А.С. Пушкина</t>
  </si>
  <si>
    <t>МАОУ Гимназия №2</t>
  </si>
  <si>
    <t>МБОУ СОШ № 23 г. южно-Сахалинска</t>
  </si>
  <si>
    <t>Муниципальное автономное общеобразовательное учреждение средняя общеобразовательная школа № 3 имени Героя России СергшеяРомашина г.Южно-Сахалинска</t>
  </si>
  <si>
    <t>Муниципальное атономное общеобразовательное учреждение средняя общеобразовательная школа №11 г. Южно-Сахалинск</t>
  </si>
  <si>
    <t>Муниципальное автономное общеобразовательное учреждениеСредняя общеобразовательная школа № 26 города Южно-Сахалинска</t>
  </si>
  <si>
    <t>Муниципальное автономное общеобразовательное учреждение Средняя общеобразовательная школа №8 имени генерал-лейтенанта В.Г.Асапова города  Южно-Сахалинска</t>
  </si>
  <si>
    <t>Муниципальное бюджетное общеобразовательное учреждение средняя общеобразовательная школа № 22 города Южно-Сахалинска</t>
  </si>
  <si>
    <t>Муниципальное автономное общеобразовательное учреждение средняя общеобразовательная школа №13 им.П.А.Леонова</t>
  </si>
  <si>
    <t>МБОУ СОШ пгт. Смирных МО ГО "Смирныховский" Сахалинской области</t>
  </si>
  <si>
    <t>Муниципальное автономное общеобразовательное учреждение «Средняя общеобразовательная школа №2» Корсаковского городского округа, Сахалинской области ( "МАОУ СОШ №2")</t>
  </si>
  <si>
    <t>Муниципальное бюджетное общеобразовательное учреждение средняя общеобразовательная школа № 5 г. Южно-Сахалинска</t>
  </si>
  <si>
    <t>Муниципальное бюджетное общеобразовательное учреждение средняя общеобразовательная школа №30 г.Южно-Сахалинска</t>
  </si>
  <si>
    <t>МАОУ Гимназия №3 г. Южно-Сахалинска</t>
  </si>
  <si>
    <t>Муниципальное автономное общеобразовательное учреждение "Средняя общеобразовательная школа №1" Корсаковского городского округа</t>
  </si>
  <si>
    <t>Муниципальное казённое общеобразовательное учреждение "Центр образования № 12"</t>
  </si>
  <si>
    <t>МКОУ "Никольская ОШ №28"</t>
  </si>
  <si>
    <t>Муниципальное общеобразовательное учреждение «Величненская основная общеобразовательная школа»  Белевского района Тульской области</t>
  </si>
  <si>
    <t>Муниципальное общеобразовательное учреждение "Белоколодезская основная общеобразовательная школа муниципального образования Арсеньевский район"</t>
  </si>
  <si>
    <t>Муниципальное казенное общеобразовательное учреждение "Борятинская средняя общеобразовательная школа"</t>
  </si>
  <si>
    <t>Муниципальное казенное общеобразовательное учреждение "Присадская средняя общеобразовательная школа"</t>
  </si>
  <si>
    <t>Муниципальное казенное общеобразовательное учреждение "Чернская средняя общеобразовательная школа №2"</t>
  </si>
  <si>
    <t>МКОУ "Правдинский ЦО"</t>
  </si>
  <si>
    <t>Муниципальное казенное общеобразовательное учреждение "Ненашевская средняя общеобразовательная школа"</t>
  </si>
  <si>
    <t>МКОУ "Большекалмыкская СОШ"</t>
  </si>
  <si>
    <t>Муниципальное казенное общеобразовательное учреждение "Ширинская средняя общеобразовательная школа"</t>
  </si>
  <si>
    <t>Муниципальное казенное общеобразовательное учреждение "Дедиловский центр образования" муниципального образования Киреевский район</t>
  </si>
  <si>
    <t xml:space="preserve">Муниципальное бюджетное общеобразовательное учреждение муниципального образования Плавский район "Волхонщинская средняя общеобразовательная школа" </t>
  </si>
  <si>
    <t>МОУ "Гурьевский ЦО им. С.К. Иванчикова"</t>
  </si>
  <si>
    <t>Муниципальное казенное общеобразовательное учреждение средняя общеобразовательная школа № 21</t>
  </si>
  <si>
    <t>муниципальное бюджетное общеобразовательное учреждение "Лазаревская средняя школа №26"</t>
  </si>
  <si>
    <t>Муниципальное общеобразовательное учреждение "Грицовский центр образования имени Д.С. Сидорова"</t>
  </si>
  <si>
    <t>Государственное общеобразовательное учреждение Тульской области "Первомайская кадетская школа"</t>
  </si>
  <si>
    <t>Муниципальное бюджетное общеобразовательное учреждение "Средняя школа №16 - Центр образования р.п.Первомайский"</t>
  </si>
  <si>
    <t>Муниципальное  бюджетное общеобразовательное учреждение "Центр образования № 52 им. В. В. Лапина"</t>
  </si>
  <si>
    <t>МБОУ "Средняя школа №16-Центр образования р.п.Первомайский" СП "Средняя школа №15</t>
  </si>
  <si>
    <t>Муниципальное бюджетное общеобразовательное учреждение средняя общеобразовательная школа № 18 имени В.М. Женко</t>
  </si>
  <si>
    <t>Муниципальное бюджетное общеобразовательное учреждение "Центр образования № 57"</t>
  </si>
  <si>
    <t>МБОУ МО Плавский район "Молочно Дворская СОШ"</t>
  </si>
  <si>
    <t>МКОУ "Болоховская ООШ №2"</t>
  </si>
  <si>
    <t>МКОУ "СОШ № 1 ЦО г. Суворова"</t>
  </si>
  <si>
    <t>Муниципальное казенное общеобразовательное учреждение средняя общеобразовательная школа № 2 г. Кимовска Тульской области</t>
  </si>
  <si>
    <t>муниципальное общеобразовательное учреждение "Средняя школа № 3"</t>
  </si>
  <si>
    <t>Муниципальное Казенное общеобразовательное учреждение "Средняя образовательная школа № 7"</t>
  </si>
  <si>
    <t>муниципальное бюджетное общеобразовательное учреждение "Советская средняя школа №10"</t>
  </si>
  <si>
    <t>Муниципальное казенное общеобразовательное учреждение "Киреевский центр образования № 3" муниципального образования Киреевский район</t>
  </si>
  <si>
    <t>МКОУ СОШ № 5</t>
  </si>
  <si>
    <t>муниципальное бюджетное общеобразовательное учреждение "Средняя общеобразовательная школа № 5"</t>
  </si>
  <si>
    <t>МБОУ "СОШ №1" г.Белева Тульской области</t>
  </si>
  <si>
    <t>Муниципальное бюджетное общеобразовательное учреждение "Средняя общеобразовательная школа № 5 (центр образования) г. Суворова имени Героя Советского Союза Е.П.Тарасова"</t>
  </si>
  <si>
    <t>муниципальное общеобразовательное учреждение " Средняя школа № 4"</t>
  </si>
  <si>
    <t>ГПОУ ТО "ЕХТТ"</t>
  </si>
  <si>
    <t>Муниципальное бюджетное общеобразовательное учреждение "Средняя общеобразовательная школа № 12</t>
  </si>
  <si>
    <t>муниципальное бюджетное общеобразовательное учреждение "Средняя общеобразовательная школа №2"</t>
  </si>
  <si>
    <t>Муниципальное автономное общеобразовательное учреждение средняя общеобразовательная школа № 61 (МАОУ СОШ № 61)</t>
  </si>
  <si>
    <t>Муниципальное бюджетное общеобразовательное учреждение "Средняя общеобразовательная школа №5"</t>
  </si>
  <si>
    <t>МБОУ "ЦО №4"</t>
  </si>
  <si>
    <t>Муниципальное бюджетное общеобразовательное учреждение "Средняя общеобразовательная школа №3"</t>
  </si>
  <si>
    <t>Муниципальное бюджетное общеобразовательное учреждение гимназия</t>
  </si>
  <si>
    <t>Муниципальное бюджетное общеобразовательное учреждение "Гимназия №20"</t>
  </si>
  <si>
    <t>Муниципальное бюджетное общеобразовательное учреждение "Средняя школа №12"</t>
  </si>
  <si>
    <t>Муниципальное бюджетное общебразовательное учреждение "Средняя общеобразовательная школа №13"</t>
  </si>
  <si>
    <t>Муниципальное казёное общеобразовательное учреждение "Центр образования № 4"</t>
  </si>
  <si>
    <t>Муниципальное бюджетное общеобразовательное учреждение "Средняя общеобразовательная школа №20"</t>
  </si>
  <si>
    <t>Муниципальное бюджетное общеобразовательное учреждение "Центр образования №17 имени Героя Советского Союза Ивана павловича Потехина"</t>
  </si>
  <si>
    <t>Муниципальное бюджетное общеобразовательное учреждение "Лицей"</t>
  </si>
  <si>
    <t> Муниципальное  бюджетное  общеобразовательное  учреждение  «Средняя общеобразовательная школа №8» </t>
  </si>
  <si>
    <t>Муниципальное бюджетное общеобразовательное учреждение "Гимназия №1"</t>
  </si>
  <si>
    <t>Муниципальное казенное общеобразовательное учреждение "Центр образования № 24"</t>
  </si>
  <si>
    <t>Государственное профессиональное образовательное учреждение Тульской области "Тульский областной колледж культуры и искусства"</t>
  </si>
  <si>
    <t>муниципальное бюджетное общеобразовательное учреждение "Центр образования № 29"</t>
  </si>
  <si>
    <t>муниципальное бюджетное общеобразовательное учреждение "Центр образования № 36"</t>
  </si>
  <si>
    <t>муниципальноебюджетное  общеобразовательное учреждение "Центр обоазрвания №58 "Поколение будущего""</t>
  </si>
  <si>
    <t>муниципальное бюджетное общеобразовательное учреждение "Центр образования №3"</t>
  </si>
  <si>
    <t>Муниципальное бюджетное общеобразовательное учреждение "Центр образования №45 имени Героя Советского Союза Николая Анисимовича Прибылова"</t>
  </si>
  <si>
    <t>муниципальное бюджетное общеобразовательное учреждение "Центр образования № 42</t>
  </si>
  <si>
    <t>Муниципальное бюджетное общеобразовательное учреждение "Центр образования № 19"</t>
  </si>
  <si>
    <t>Муниципальное бюджетное общеобразовательное учреждение "Центр образования №44 имени Маршала Советского Союза Г.К. Жукова"</t>
  </si>
  <si>
    <t>муниципальное бюджетное общеобразовательное учреждение "Центр образования №10" имени А.В. Чернова Муниципального образования г. Тула (УО администрации г. Тулы)</t>
  </si>
  <si>
    <t>МБОУ ЦО № 22 - Лицей искусств</t>
  </si>
  <si>
    <t>Муниципальное бюджетное общеобразовательное учреждение "Центр образования №31 имени Романа Петровича Стащенко" (МБОУ ЦО №31)</t>
  </si>
  <si>
    <t>МБОУ ЦО № 27</t>
  </si>
  <si>
    <t>Муниципальное бюджетное общеобразовательное учреждение "Центр образования №8 имени Героя Советского Союза Леонида Павловича Тихмянова"</t>
  </si>
  <si>
    <t>Муниципальное бюджетное общеобразовательное учреждение "Центр образования № 40 имени Героя Советского Союза Ивана Андреевича Дементьева"</t>
  </si>
  <si>
    <t>муниципальное бюджетное общеобразовательное учреждение "Центр  образования  № 1 - гуманитарно-математический лицей имени Героя России Горшкова  Д.Е."</t>
  </si>
  <si>
    <t>муниципальное бюджетное общеобразовательное учреждение "Центр образования № 39 имени Героя Советского Союза Алексея Арсентьевича Рогожина"</t>
  </si>
  <si>
    <t>Муниципальное бюджетное общеобразовательное учреждение "Центр образования № 23" (МБОУ "ЦО № 23)</t>
  </si>
  <si>
    <t>Муниципальное бюджетное общеобразовательное учреждение "Центр образования №34 имени Героя Советского Союза Николая Дмитриевича Захарова"</t>
  </si>
  <si>
    <t>Муниципальное бюджетное общеобразовательное учреждение - лицей № 2 имени Бориса Анатольевича Слободскова</t>
  </si>
  <si>
    <t>МОУ "Боровская ООШ им. С.А. Глазырина"</t>
  </si>
  <si>
    <t>Муниципальное общеобразовательное учреждением "Малиновская основная общеобразовательная школа"</t>
  </si>
  <si>
    <t>Муниципальное казенное общеобразовательное учреждение "Основная общеобразовательная школа №32"</t>
  </si>
  <si>
    <t>Муниципальное общеобразовательное учреждение "Калуга-Соловьевская основная общеобразовательная школа"</t>
  </si>
  <si>
    <t>Муниципальное общеобразовательное учреждение "Булзинская основная общеобразовательная школа" Каслинского муниципального района</t>
  </si>
  <si>
    <t>Муниципальное общеобразовательное учреждение "Коротановская основная общеобразовательная школа"</t>
  </si>
  <si>
    <t>Муниципальное казённое общеобразовательное учреждение "Основная общеобразовательная школа села Тюбеляс"</t>
  </si>
  <si>
    <t>МОУ "Аминевская ООШ"</t>
  </si>
  <si>
    <t>Муниципальное казённое общеобразовательное учреждение "Мордвиновская основная общеобразовательная школа"</t>
  </si>
  <si>
    <t>МУНИЦИПАЛЬНОЕ ОБЩЕОБРАЗОВАТЕЛЬНОЕ УЧРЕЖДЕНИЕ "ЯКУПОВСКАЯ ОСНОВНАЯ ОБЩЕОБРАЗОВАТЕЛЬНАЯ ШКОЛА"</t>
  </si>
  <si>
    <t>Муниципальное общеобразовательное учреждение "Байгазинская СОШ"</t>
  </si>
  <si>
    <t>Муниципальное общеобразовательное учреждение "Кацбахская школа"</t>
  </si>
  <si>
    <t>Муниипальное казенное общеобразовательное учреждение «Аминевская средняя общеобразовательная школа»</t>
  </si>
  <si>
    <t>МОУ "Касаргинская СОШ"</t>
  </si>
  <si>
    <t>МОУ СОШ с.Катенино</t>
  </si>
  <si>
    <t>Муниципальное общеобразовательное учреждение "Черниговская средняя общеобразрвательная школа"</t>
  </si>
  <si>
    <t>Муниципальное казенное общеобразовательное учреждение "Средняя общеобразовательная школа № 73"</t>
  </si>
  <si>
    <t>Муниципальное образовательное учреждение "Алабугская средняя общеобразовательная школа"</t>
  </si>
  <si>
    <t>Муниципальное общеобразовательное учреждение "Сугоякская средняя общеобразовательная школа"</t>
  </si>
  <si>
    <t>Муниципальное общеобразовательное учреждение "Средняя общеобразовательная школа" с. Алексеевки</t>
  </si>
  <si>
    <t>Муниципальное общеобразовательное учреждение "Шахматовская средняя общеобразовательная школа"</t>
  </si>
  <si>
    <t>Муниципальное общеобразовательное учреждение "Уйско-Чебаркульская средняя общеобразовательная школа"</t>
  </si>
  <si>
    <t>МКОУ "Ситцевская СОШ"</t>
  </si>
  <si>
    <t>Муниципальное казённое общеобразовательное учреждение "Куяшская средняя общеобразовательная школа"</t>
  </si>
  <si>
    <t>Муниципальное общеобразовательное учреждение "Дубровская средняя общеобразовательная школа"</t>
  </si>
  <si>
    <t>МКОУ "Нижнеусцелемовская СОШ"</t>
  </si>
  <si>
    <t>Муницпальное общеобразовательное учреждение "Кузяшевская средняя школа"</t>
  </si>
  <si>
    <t>Муниципальное общеобразовательное учреждение "Южно-Степная средняя общеобразовательная школа"</t>
  </si>
  <si>
    <t>МКОУ "СОШ с. Айлино"</t>
  </si>
  <si>
    <t>Муниципальное бюджетное общеобразовательное учреждение "Березинская средняя общеобразовательная школа"</t>
  </si>
  <si>
    <t>Муниципальное бюджетное общеобразовательное учреждение "Песчановская средняя общеобразовательная школа"</t>
  </si>
  <si>
    <t>МКОУ "Урукульская СОШ"</t>
  </si>
  <si>
    <t>Муниципальное бюджетное общеобразовательное учреждение "Карсинская средняя общеобразовательная школа"</t>
  </si>
  <si>
    <t>Муниципальное общеобразовательное учреждение "Маякская средняя общеобразовательная школа"</t>
  </si>
  <si>
    <t>МОУ "Краснинская СОШ"</t>
  </si>
  <si>
    <t>МКОУ "Боровская СОШ имени Героя России Тимура Ибрагимова"</t>
  </si>
  <si>
    <t>МОУ " Сыртинская школа</t>
  </si>
  <si>
    <t>Муниципальное казенное общеобразовательное учреждение "Средняя общеобразовательная школа №31"</t>
  </si>
  <si>
    <t>Муниципальное общеобразовательное учреждение средняя общеобразовательная школа № 2 с.Варны</t>
  </si>
  <si>
    <t xml:space="preserve">Муниципальное бюджетное общеобразовательное учреждение «Ларинская средняя общеобразовательная школа» </t>
  </si>
  <si>
    <t>МБОУ "Мирненская СОШ"</t>
  </si>
  <si>
    <t>МОУ "Дербишевская СОШ"</t>
  </si>
  <si>
    <t>Муниципальное общеобразовательное учреждение "Тюбукская средняя общеобразовательная школа № 3" Каслинского Муниципального района</t>
  </si>
  <si>
    <t>МОУ "Акбашевская СОШ"</t>
  </si>
  <si>
    <t>Муниципальное общеобразовательное учреждение Краснооктябрьская средняя общеобразовательная школа</t>
  </si>
  <si>
    <t>Муниципальное общеобразовтельное учреждение "Средняя общеобразовательная школа №1" имени Героя Советского Союза Русанова М.Г.</t>
  </si>
  <si>
    <t>МБОУ "Еткульская СОШ"</t>
  </si>
  <si>
    <t>Муниципальное общеобразовательное учреждение "Октябрьская средняя общеобразовательная школа №1"</t>
  </si>
  <si>
    <t>МБОУ "Увельская СОШ №1"</t>
  </si>
  <si>
    <t>Муниципальное казенное общеобразовательное учреждение "Средняя общеобразовательная школа" поселка Ук Ашинского муниципального района Челябинской области</t>
  </si>
  <si>
    <t>Муниципальное общеобразовательное учреждение "Новокаолиновая средняя общеобразовательная школа"</t>
  </si>
  <si>
    <t>Муниципальное казенное общеобразовательное учреждение " Средняя общеобразовательная школа р.п. Сулея"</t>
  </si>
  <si>
    <t xml:space="preserve">муниципальное бюджетное общеобразовательное учреждение "Средняя общеобразовательная школа № 14" Еманжелинского муниципального района </t>
  </si>
  <si>
    <t>Муниципальное казенное общеобразовательное учреждение "Средняя общеобразовательная школа №26" рабочего поселка Кропачево Ашинского муниципального района Челябинской области</t>
  </si>
  <si>
    <t>Муниципальное общеобразовательное учреждение "Каслинская средняя общеобразовательная школа № 27" Каслинского муниципального района</t>
  </si>
  <si>
    <t>МОУ "Полетаевская СОШ"</t>
  </si>
  <si>
    <t>Муниципальное казенное общеобразовательное учреждение "Основная общеобразовательная школа № 24 имени Г.И. Папышева"</t>
  </si>
  <si>
    <t>Муниципальное общеобразовательное учреждение "Основная общеобразовательная школа №15 имени Г.А. Труша" Копейского городского округа</t>
  </si>
  <si>
    <t>Муниципальное казённое общеобразовательное учреждение "Основная общеобразовательная школа №4"</t>
  </si>
  <si>
    <t>филиал МБОУ "СОШ №4"</t>
  </si>
  <si>
    <t>МОУ "СОШ № 4"</t>
  </si>
  <si>
    <t>Муниципальное бюджетное общеобразовательное учреждение "Средняя общеобразовательная школа №1"</t>
  </si>
  <si>
    <t>Муниципальное автономное общеобразовательное учреждение "Средняя общеобразовательная школа №5"</t>
  </si>
  <si>
    <t>Муниципальное казённое общеобразовательное учреждение "Средняя общеобразовательная школа №2" города Сим Ашинского муниципального района Челябинской области</t>
  </si>
  <si>
    <t>Муниципальное общеобразовательное учреждение "Средняя общеобразовательная школа №17 имени Героя Советского Союза Серафима Ивановича Землянова"</t>
  </si>
  <si>
    <t>Муниципальное казённое общеобразовательное  учреждение "Средняя общеобразовательная школа №1"</t>
  </si>
  <si>
    <t>Муниципальное бюджетное общеобразовательное учреждение " Средняя общеобразовательная школа № 4"</t>
  </si>
  <si>
    <t>Муниципальное бюджетное общеобразовательное учреждение "Средняя общеобразовательная школа № 109"</t>
  </si>
  <si>
    <t>МБОУ "СОШ №110"</t>
  </si>
  <si>
    <t>Муниципальное общеобразовательное учреждение "Средняя общеобразовательная школа №1 "</t>
  </si>
  <si>
    <t>Муниципальное бюджетное общеобразовательное учреждение "Средняя общеобразовательная школа №106"</t>
  </si>
  <si>
    <t>Муниципальное бюджетное общеобразовательное учреждение "Средняя общеобразовательная шклола №3" Еманжединского муниципального района</t>
  </si>
  <si>
    <t>Государственное бюджетное профессиональное образовательное учреждение "Ашинский индустриальный техникум"</t>
  </si>
  <si>
    <t>Муниципальное бюджетное общеобразовательное учреждение "Средняя общеобразовательная школа № 5 имени А.В.Гусака"</t>
  </si>
  <si>
    <t>Муниципальное бюджетное общеобразовательное учреждение "Средняя общеобразовательная школа № 27"</t>
  </si>
  <si>
    <t>Муниципальное бюджетное общеобразовательное учреждение "Лицей №39"</t>
  </si>
  <si>
    <t xml:space="preserve">Муниципальное общеобразовательное учреждение "Средняя общеобразовательная школа №39" </t>
  </si>
  <si>
    <t>Муниципальное бюджетное общеобразовательное учреждение "Средняя общеобразовательная школа № 3"</t>
  </si>
  <si>
    <t>Муниципальное бюджетное общеобразовательное учреждение "Средняя общеобразовательная школа №33 с углубленным изучением английского языка"</t>
  </si>
  <si>
    <t>МКОУ "СОШ № 9"</t>
  </si>
  <si>
    <t>Муниципальное бюджетное общеобразовательное учреждение "Средняя общеобразовательная школа № 2"</t>
  </si>
  <si>
    <t>Муниципальное казенное общеобразовательное учреждение "Основная общеобразовательная школа № 14"</t>
  </si>
  <si>
    <t>Муниципальное казенное общеобразовательное учреждение "Основная общеобразовательная школа № 28"</t>
  </si>
  <si>
    <t>Муниципальное общеобразовательное учреждение "Средняя общеобразовательная школа № 8" города Магнитогорска</t>
  </si>
  <si>
    <t>Муниципальное общеобразовательное учреждение"Средняя общеобразовательная школа № 59им.И.Ромазана"" города Магнитогорска"</t>
  </si>
  <si>
    <t>Муниципальное общеобразовательное учреждение "Средняя общеобразовательная школа №13" Копейскеого городского округа</t>
  </si>
  <si>
    <t>Муниципальное общеобразовательное учреждение "Средняя общеобразовательная школа № 1" города Магнитогоска</t>
  </si>
  <si>
    <t>Муниципальное автономное общеобразовательное учреждение «Миасская средняя общеобразовательная школа № 16»</t>
  </si>
  <si>
    <t>МОУ "СОШ № 44 имени С.Ф. Бароненко"</t>
  </si>
  <si>
    <t>МОУ "СОШ №28" г. Магнитогорска</t>
  </si>
  <si>
    <t>Муниципальное общеобразовательное учреждение "Средняя общеобразовательная школа № 1" Копейского городского округа</t>
  </si>
  <si>
    <t>Муниципальное общеобразовательное учреждение "Средняя общеобразовательная школа № 67" города Магнитогорска</t>
  </si>
  <si>
    <t>Муниципальное общеобразовательное учреждение "Средняя общеобразовательная школа № 42" Копейского городского округа</t>
  </si>
  <si>
    <t>МОУ "СОШ № 21" г. Магнитогорска</t>
  </si>
  <si>
    <t>Муниципальное автономное общеобразовательное учреждение "Средняя общеобразовательная школа №10"</t>
  </si>
  <si>
    <t>МОУ "СОШ №54" г.Магнитогорска</t>
  </si>
  <si>
    <t>Муниципальное автономное общеобразовательное учреждение "Гимназия № 19"</t>
  </si>
  <si>
    <t>МОУ "Гимназия № 53"</t>
  </si>
  <si>
    <t>Муниципальное автономное общеобразовательное учреждение " Средняя общеобразовательная школа №1 им.Ю.А.Гагарина"</t>
  </si>
  <si>
    <t>Муниципальное общеобразовательное учреждение "Средняя общеобразовательная школа № 38 им. В.И. Машковцева" города Магнитогорска</t>
  </si>
  <si>
    <t>Муниципальное автономное общеобразовательное учреждение "Средняя общеобразовательная школа № 25 с углубленным изучением отдельных предметов"</t>
  </si>
  <si>
    <t>Муниципальное общеобразовательное учреждение "Средняя общеобразовательная школа № 49" города Магнитогорска</t>
  </si>
  <si>
    <t>ЧОУ "СОШ "Левушка"</t>
  </si>
  <si>
    <t>государственное бюджетное профессиональное образовательное учреждение "Миасский геологоразведочный колледж"</t>
  </si>
  <si>
    <t>Государственное бюджетное образовательное учреждение профессиональная образовательная организация "Златоустовский техникум технологий и экономики"</t>
  </si>
  <si>
    <t>Муниципальное общеобразовательное учреждение "Средняя общеобразовательная школа № 66" города Магнитогорска</t>
  </si>
  <si>
    <t>Муниципальное общеобразовательное учреждение "Средняя общеобразовательная школа № 25 при Магнитогорской Государственной консерватории" города Магнитогорска (МОУ "СОШ № 25 при МаГК" г. Магнитогорска)</t>
  </si>
  <si>
    <t>муниципальное автономное общеобразовательное учреждение "Многопрофильный лицей №1" города Магнитогорска"</t>
  </si>
  <si>
    <t>МАОУ СОШ №104 г.Челябинска</t>
  </si>
  <si>
    <t>ЧОУ "Челябинская православная гимназия"</t>
  </si>
  <si>
    <t>Муниципальное бюджетное общеобразовательное учреждение "Средняя общеобразовательная школа № 131 г. Челябинска"</t>
  </si>
  <si>
    <t>МАОУ "Лицей № 67 г. Челябинска"</t>
  </si>
  <si>
    <t>МБОУ "СОШ №141 ч. Челябинска"</t>
  </si>
  <si>
    <t>МАОУ "СОШ № 62 г. Челябинска"</t>
  </si>
  <si>
    <t>Муниципальное бюджетное общеобразовательное учреждение "Средняя общеобразовательная школа №22 г. Челябинска" "Кадетская (казачья) школа"</t>
  </si>
  <si>
    <t>Муниципальное бюджетное общеобразовательное учреждение "Средняя общеобразовательная школа № 42 г. Челябинска"</t>
  </si>
  <si>
    <t>МБОУ "Лицей № 88 г. Челябинска"</t>
  </si>
  <si>
    <t>МБОУ "СОШ № 105 г. Челябинска"</t>
  </si>
  <si>
    <t>МАОУ "Гимназия № 96 г. Челябинска"</t>
  </si>
  <si>
    <t>Муниципальное бюджетное общеобразовательное учреждение "Средняя общеобразовательная школа № 103 г.Челябинска"</t>
  </si>
  <si>
    <t>Муниципальное автономное общеобразовательное учреждение "Лицей №102 г. Челябинска"</t>
  </si>
  <si>
    <t>Муниципальное  автономное общеобразовательное учреждение "Средняя общеобразовательная школа №118 города Челябинска имени Героя Советского Союза Кузнецова Н.И."</t>
  </si>
  <si>
    <t xml:space="preserve">Муниципальное бюджетное общеобразовательное учреждение «Средняя общеобразовательная школа № 115 г.Челябинска» </t>
  </si>
  <si>
    <t>Муниципальное бюджетное общеобразовательное учреждение "Лицей № 120 г. Челябинска"</t>
  </si>
  <si>
    <t>Муниципальное бюджетное общеобразовательное учреждение "Средняя общеобразовательная школа №86 г.Челябинска"</t>
  </si>
  <si>
    <t>Муниципальное бюджетное общеобразовательное учреждение "Средняя общеобразовательная школа №70 г. Челябинска"</t>
  </si>
  <si>
    <t>МАОУ "Гимназия № 100 г. Челябинска"</t>
  </si>
  <si>
    <t>МБОУ "СОШ №45 г. Челябинска"</t>
  </si>
  <si>
    <t>Муниципальное бюджетное общеобразовательное учреждение "Средняя общеобразовательная школа № 99 г. Челябинска"</t>
  </si>
  <si>
    <t>Муниципальное бюджетное общеобразовательное учреждение "Лицей №11 г. Челябинска"</t>
  </si>
  <si>
    <t>МАОУ "СОШ №112 г. Челябинска"</t>
  </si>
  <si>
    <t>МАОУ "Гимназия №93 г.Челябинска"</t>
  </si>
  <si>
    <t>МАОУ "Лицей №82 г. Челябинска"</t>
  </si>
  <si>
    <t>Муниципальное автономное общеобразовательное учреждение "Средняя общеобразовательная школа № 147 г. Челябинска"</t>
  </si>
  <si>
    <t>Муниципальное автономное общеобразовательное учреждение "Средняя общеобразовательная школа № 154 г. Челябинска"</t>
  </si>
  <si>
    <t>Муниципальное автономное общеобразовательное учреждение «Средняя общеобразовательная школа № 59 г. Челябинска»</t>
  </si>
  <si>
    <t xml:space="preserve">Муниципальное бюджетное общеобразовательное учреждение Средняя общеобразовательная школа № 54 г. Челябинска   </t>
  </si>
  <si>
    <t>Муниципальное бюджетное общеобразовательное учреждение«Средняя общеобразовательная школа № 151 г. Челябинска»</t>
  </si>
  <si>
    <t>Муниципальное автономное общеобразовательное учреждение "Средняя общеобразовательная школа № 152 г.Челябинска"</t>
  </si>
  <si>
    <t>МАОУ "СОШ №73 г.Челябинска"</t>
  </si>
  <si>
    <t>Муниципальное автономное общеобразовательное учреждение "Средняя общеобразовательная школа №47 г. Челябинска имени Пустового В.П."</t>
  </si>
  <si>
    <t>МАОУ "ОЦ № 2 г. Челябинск"</t>
  </si>
  <si>
    <t>Муниципальное автономное общеобразовательное учреждение "Многопрофильный лицей № 148 г. Челябинска</t>
  </si>
  <si>
    <t>Муниципальное автономное общеобразовательное учреждение "Лицей №35 г. Челябинска"</t>
  </si>
  <si>
    <t>Муниципальное бюджетное общеобразовательное учреждение "Средняя общеобразовательная школа № 68 г. Челябинска имени Родионова Е.Н."</t>
  </si>
  <si>
    <t>государственное бюджетное профессиональное образовательное учреждение «Челябинский государственный колледж индустрии питания и торговли»</t>
  </si>
  <si>
    <t>Государственное бюджетное общеобразовательное учреждение лицей №273 им. Л.Ю. Гладышевой Колпинского района г. Санкт-Петербурга</t>
  </si>
  <si>
    <t>Государственное бюджетное общеобразовательное учреждение средняя общеобразовательная школа № 413 Петродворцового района Санкт-Петербурга</t>
  </si>
  <si>
    <t>Государственное бюджетное общеобразовательное учреждение средняя общеобразовательная школа №275 Красносельского района Санкт-Петербурга</t>
  </si>
  <si>
    <t>Государственное бюджетное общеобразовательное учреждение средняя общеобразовательная школа № 450 Курортного района Санкт-Петербурга</t>
  </si>
  <si>
    <t>Государственное бюджетное общеобразовательное учреждение средняя общеобразовательная школа №464 Пушкинского района Санкт-Петербурга</t>
  </si>
  <si>
    <t>Государственное бюджетное общеобразовательное учреждение средняя общеобразовательная школа №436 Петродворцового района Санкт-Петербурга</t>
  </si>
  <si>
    <t>Государственное бюджетное общеобразовательное учреждение школа № 604 Пушкинского района Санкт-Петербурга</t>
  </si>
  <si>
    <t>Государственное бюджетное общеобразовательное учреждение средняя общеобразовательная школа №401</t>
  </si>
  <si>
    <t>Государственное бюджетное общеобразовательное учреждение средняя общеобразовательная школа №552 Пушкинского района Санкт - Петербурга</t>
  </si>
  <si>
    <t>Государственное бюджетное общеобразовательное учреждение средняя общеобразовательная школа № 455 с углублённым изучением английского языка Колпинского района Санкт-Петербурга</t>
  </si>
  <si>
    <t>Государственное бюджетное общеобразовательное учреждение средняя общеобразовательная школа №320 Приморского района Санкт-Петербурга</t>
  </si>
  <si>
    <t xml:space="preserve"> Государственное бюджетное общеобразовательное учреждение средняя общеобразовательная школа № 117 Выборгского района Санкт-Петербурга</t>
  </si>
  <si>
    <t>Государственное бюджетное образовательное учреждение "Академическая гимназия №56" Санкт-Петербурга</t>
  </si>
  <si>
    <t>Государственное бюджетное общеобразовательное учреждение средняя общеобразовательная школа №291 Красносельского района Санкт-Петербурга</t>
  </si>
  <si>
    <t>Государственное бюджетное общеобразовательное учреждение лицей №533 "Образовательный комплекс "Малая Охта" Красногвардейского района Санкт-Петербурга</t>
  </si>
  <si>
    <t>Государственное бюджетное общеобразовательное учреждение средняя общеобразовательная школа №270Красносельского района Санкт-Петербурга им. А.Е. Березанского</t>
  </si>
  <si>
    <t>ГБОУ школа № 645 Пушкинского района Санкт-Петербурга</t>
  </si>
  <si>
    <t>Государственное бюджетное общеобразовательное учреждение средняя общеобразовательная школа № 463 Выборгского района Санкт-Петербурга</t>
  </si>
  <si>
    <t>Государственное бюджетное общеобразовательное учреждение средняя общеобразовательная школа № 511 Пушкинского района Санкт-Петерубрга</t>
  </si>
  <si>
    <t>Государственное бюджетное общеобразовательное учреждение лицей № 369 Красносельского раойна Санкт-Петербурга</t>
  </si>
  <si>
    <t>Государственное бюджетное общеобразовательное учреждение средняя общеобразовательная школа № 655 Приморского района Санкт-Петербурга</t>
  </si>
  <si>
    <t>Государственное бюджетное общеобразовательное учреждение средняя общеобразовательная школа № 546 с углубленным изучением предметов художественно-эстетического цикла Красносельского района Санкт-Петербурга</t>
  </si>
  <si>
    <t>Государственное бюджетное общеобразовательное учреждение средняя общеобразовательная школа № 507 Московского района Санкт-Петербурга</t>
  </si>
  <si>
    <t>Государственное бюджетное общеобразовательное учреждение гимназия №528 Невского района Санкт - Петербурга</t>
  </si>
  <si>
    <t>Государственное бюджетное общеобразовательное учреждение гимназия №271 Красносельского района Санкт-Петербурга имени П.И.Федулова</t>
  </si>
  <si>
    <t>Государственное бюджетное образовательноек учреждение № 489 Московского района Санкт-Петербурга</t>
  </si>
  <si>
    <t>Государственное бюджетное общеобразовательное учреждение средняя общеобразовательная школа №544 с углубленным изучением английского языка Московского района Санкт-Петербурга</t>
  </si>
  <si>
    <t>Государственное бюджетное общеобразовательное учреждение Гимназия № 295 Фрунзенского района Санкт-Петербурга</t>
  </si>
  <si>
    <t>ГБОУ школа №110</t>
  </si>
  <si>
    <t>Государственное бюджетное общеобразовательное учреждение средняя общеобразовательная школа № 258 с углубленным изучением физики и химии Колпинского района Санкт-Петербурга</t>
  </si>
  <si>
    <t>Государственное бюджетное общеобразовательное учреждение Лицей № 554 Приморского района Санкт-Петербурга</t>
  </si>
  <si>
    <t>Государственное бюджетное общеобразовательное учреждение Гимназия№261 Кировского района Санкт-Петербурга</t>
  </si>
  <si>
    <t>Государственное бюджетное общеобразовательное учреждение средняя общеобразовательная школа № 303 с углублённым изучением немецкого языка и предметов художественно-эстетического цикла имени Фридриха Шиллера Фрунзенского района Санкт-Петербурга</t>
  </si>
  <si>
    <t>Государственное бюджетное общеобразовательное учреждение средняя общеобразовательная школа №98 с углубленным изучением английского языка Калининского района Санкт-Петербурга</t>
  </si>
  <si>
    <t>Государственное бюджетное общеобразовательное учреждение средняя общеобразовательная школа №79 Калининского района Санкт-Петербурга</t>
  </si>
  <si>
    <t>Государственное бюджетное общеобразовательное учреждение средняя общеобразовательная школа № 348 Невского района Санкт-Петербурга</t>
  </si>
  <si>
    <t>ГБОУ лицей № 590 Санкт-Петербурга</t>
  </si>
  <si>
    <t>Государственное бюджетное общеобразовательное учреждение средняя общеобразовательная школа №191 с углубленным изучением иностранных языков Красногвардейского района Санкт - Петербурга</t>
  </si>
  <si>
    <t>Государственное бюджетное общеобразовательное учреждение средняя общеобразовательная школа №346 Невского района Санкт-Петербурга</t>
  </si>
  <si>
    <t>ГБОУ СОШ 143 с углубленным изучением английского языка</t>
  </si>
  <si>
    <t>Государственное бюджетное общеобразовательное учреждение средняя общеобразовательная школа № 200 с углубленным изучением финского языка Красносельского района Санкт-Петербурга</t>
  </si>
  <si>
    <t>Государственное бюджетное общеобразовательное учреждение средняя общеобразовательная школа с углубленным изучением английского языка им. Дважды Героя Советского Союза Г.М. Гречко Московского района Санкт-Петербурга</t>
  </si>
  <si>
    <t>Государственное бюджетное общеобразовательное учреждение средняя общеобразовательная школа № 618 Приморского района Санкт-Петербурга</t>
  </si>
  <si>
    <t>Государственное бюджетное общеобразовательное учреждение средняя общеобразовательная школа №268 невского района Санкт-Петербурга</t>
  </si>
  <si>
    <t>Государственное бюджетное общеобразовательное учреждение средняя общеобразовательная школа № 583 Приморского района Санкт-Петербурга</t>
  </si>
  <si>
    <t>Госудасртвенное бюджетное общеобразовательное учреждение школа № 51 Петроградского района Санкт-Петербурга</t>
  </si>
  <si>
    <t>ГБОУ СОШ № 264 Кировского района Санкт-Петербурга</t>
  </si>
  <si>
    <t>Государственное бюджетное общеобразовательное учреждение средняя общеобразовательная школа № 567 Петродворцового района Санкт-Петербурга</t>
  </si>
  <si>
    <t>Государственное бюджетное общеобразовательное учреждение школа № 500 Пушкинского района Санкт-Петербурга</t>
  </si>
  <si>
    <t>Государственное бюджетное общеобразовательное учреждение средняя общеобразовательная школа №574 Невского района Санкт-Петербурга</t>
  </si>
  <si>
    <t>Государственное бюджетное общеобразовательное учреждение средняя общеобразовательная школа № 579 Приморского района Санкт-Петербурга</t>
  </si>
  <si>
    <t>ГБОУ СОШ № 147</t>
  </si>
  <si>
    <t>ГБОУ СОШ №175</t>
  </si>
  <si>
    <t xml:space="preserve"> Государственное бюджетное общеобразовательное учреждение средняя общеобразовательная школа № 16 Василеостровского района Санкт-Петербурга</t>
  </si>
  <si>
    <t>Государственное бюджетное общеобразовательное учреждение гимназия № 526 Московского района Санкт-Петербурга</t>
  </si>
  <si>
    <t>ГБОУ лицей № 95 Калининского района Санкт-Петербурга</t>
  </si>
  <si>
    <t>Государственное бюджетное общеобразовательное учреждение гимназия № 177 Красногвардейского района Санкт-Петербурга</t>
  </si>
  <si>
    <t>Государственное бюджетное общеобразовательное учреждение гимназия 114 Выборгского района Санкт-Петербурга</t>
  </si>
  <si>
    <t>ГБОУ школа № 341</t>
  </si>
  <si>
    <t>Государственное бюджетное общеобразовательное учреждение средняя общеобразовательная школа № 213 с углубленным изучением английского языка Фрунзенского района Санкт-Петербурга</t>
  </si>
  <si>
    <t>Государственное бюджетное общеобразовательное учреждение средняя общеобразовательная школа №235 с углубленным изучением отдельных учебных   предметов им. Д.Д. Шостаковича Адмиралтейского района Санкт-Петербурга</t>
  </si>
  <si>
    <t>Государственное бюджетное общеобразовательное учреждение средняя общеобразовтаельная школа №94 Выборгсокго района Санкт-Петербурга (ГБОУ школа №94)</t>
  </si>
  <si>
    <t>Государственное бюджетное общеобразовательное учреждение гимназия №41 имени Эриха Кестнера Приморского района Санкт-Петербурга</t>
  </si>
  <si>
    <t>Государственное бюджетное общеобразовательное учреждение средняя общеобразовательная школа №603 Фрунзенского района Санкт-Петербурга</t>
  </si>
  <si>
    <t>Государственное бюджетное общеобразовательное учреждение средняя общеобразовательная школа № 69 Калининского района Санкт-Петербурга</t>
  </si>
  <si>
    <t>Государственное бюджетное общеобразовательное учреждение средняя общеобразовательная школа № 345 Невского района Санкт-Петербурга</t>
  </si>
  <si>
    <t>Государственное бюджетное общеобразовательное учреждение средняя общеобразовательная школа №644 Приморского района Санкт-Петербурга</t>
  </si>
  <si>
    <t>Государственное бюджетное общеобразовательное учреждение средняя общеобразовательная школа № 296 Фрунзенского района Санкт-Петерубрга</t>
  </si>
  <si>
    <t>ГБОУ СОШ № 394 Санкт-Петербурга</t>
  </si>
  <si>
    <t>Государственное бюджетное общеобразовательное учреждение средняя общеобразовательная школа № 307 Адмиралтейского района Санкт-Петербурга</t>
  </si>
  <si>
    <t>Государственное бюджетное общеобразовательное учреждение средняя общеобразовательная школа № 501 с углубленным изучением предмета информатики и информационно-коммуникационных технологий Кировского района Санкт-Петербурга</t>
  </si>
  <si>
    <t>Государственное бюджетное общеобразовательное учреждение школа № 380 Красносельского района Санкт-Петербурга имени А.И.Спирина</t>
  </si>
  <si>
    <t>ГБОУ лицей №408 Пушкинского района Санкт-Петербурга</t>
  </si>
  <si>
    <t>Государственное бюджетное общеобразовательное учреждение средняя общеобразовательная школа №302 Фрунзенского района Санкт-Петербурга</t>
  </si>
  <si>
    <t>ГБОУ гимназия №399 Красносельского района Санкт -Петербурга</t>
  </si>
  <si>
    <t>Государствернное бюджетное общеобразовательное учреждение средняя общеобразовательная школа № 316 с углублённым изучением английского языка Фрунзенского района Санкт-Петербурга</t>
  </si>
  <si>
    <t>Государственное бюджетное общеобразовательное учреждение средняя общеобразовательная школа № 253 Приморского района Санкт-Петербурга имени капитана 1-го ранга П.И. Державина</t>
  </si>
  <si>
    <t>Государственное бюджетное общеобразовательное учреждение средняя общеобразовательная школа № 504 с углубленным изучением английского языка Кировского района Санкт-Петербурга</t>
  </si>
  <si>
    <t>Государственное бюджетное общеобразовательное учреждение средняя общеобразовательная школа № 285 Красносельского района Санкт-Петербурга</t>
  </si>
  <si>
    <t xml:space="preserve">Государственное бюджетное общеобразовательное учреждение средняя общеобразовательная школа №242 с углубленным изучением физики и математики Красносельского района Санкт-Петербурга </t>
  </si>
  <si>
    <t>Государственное бюджетное общеобразовательное учреждение средняя общеобразовательная школа № 151 Красногвардейского района Санкт-Петербурга</t>
  </si>
  <si>
    <t>ГБОУ гимназия №166</t>
  </si>
  <si>
    <t>ГБОУ школа №601 Приморского района Санкт-Петербурга</t>
  </si>
  <si>
    <t>Государственное бюджетное общеобразовательное учреждение средняя общеобразовательная школа №453 Выборгского района Санкт-Петербурга имени Сергея Жукова</t>
  </si>
  <si>
    <t>Государственное бюджетное общеобразовательное учреждение средняя общеобразовательная школа №201 Фрунзенского района Санкт-Петербурга</t>
  </si>
  <si>
    <t>Государственное бюджетное общеобразовательное учреждение средняя общеобразовательная школа № 338 Невского района Санкт-Петербурга</t>
  </si>
  <si>
    <t>ГБОУ школа № 337 Невского района Санкт-Петербурга имени Героя Российской Федерации Д.В. Долонского</t>
  </si>
  <si>
    <t>Государственное бюджетное общеобразовательное учреждение средняя общеобразовательная школа № 538 с углубленным изучением информационных технологий Кировского района Санкт-Петербурга</t>
  </si>
  <si>
    <t>Государственное бюджетное общеобразовательное учреждение средняя общеобразовательная школа № 411 «Гармония» с углубленным изучением английского языка Петродворцового района Санкт-Петербурга</t>
  </si>
  <si>
    <t>Государственное бюджетное общеобразовательное учреждение гимназия №155 Центрального района Санкт-Петербурга</t>
  </si>
  <si>
    <t>Государственное бюджетное общеобразовательное учреждение средняя общеобразовательная школа № 536 имени Т.И.Гончаровой Московского района Санкт-Петербурга</t>
  </si>
  <si>
    <t xml:space="preserve"> Государственное бюджетное общеобразовательное учреждение средняя общеобразовательная школа №383 Красносельского района Санкт-Петербурга</t>
  </si>
  <si>
    <t>Государственное бюджетное общеобразовательное учреждение гимназия №157 г. Санкт-Петербурга имени принцессы Е. М. Ольденбургской</t>
  </si>
  <si>
    <t>Государственное бюджетное общеобразовательное учреждение средняя общеобразовательная школа № 146 Калининского района Санкт-Петербурга</t>
  </si>
  <si>
    <t>Государственное бюджетное общеобразовательное учреждение Лицей №40 Приморского района Санкт- Петербурга</t>
  </si>
  <si>
    <t>ГБОУ СОШ №230</t>
  </si>
  <si>
    <t>Государственное бюджетное общеобразовательное учреждение средняя общеобразовательная школа № 197 с углубленным изучением предметов естественнонаучного цикла (физика, химия, биология) Центрального района Санкт-Петербурга</t>
  </si>
  <si>
    <t>Государственное бюджетное общеобразовательное учреждение средняя общеобразовательная школа № 46 с углубленным изучением английского языка Приморского района Санкт-Петербурга</t>
  </si>
  <si>
    <t>Государственное общеобразовательное учреждение средняя общеобразовательная школа № 182 Красногвардейского района Санкт-Петербурга</t>
  </si>
  <si>
    <t>Государственное бюджетное образовательное учреждение  средняя общеобразовательная школа №17 Василеостровского района Санкт-Петербурга</t>
  </si>
  <si>
    <t>Государственное бюджетное общеобразовтельное учреждение средняя общеобразовательная школа № 342 Невского района Санкт-Петербурга</t>
  </si>
  <si>
    <t>Государственное бюджетное общеобразовательное учреждение средняя общеобразовательная школа № 318 с углубл?нным изучением итальянского языка Фрунзенского района Санкт-Петербурга</t>
  </si>
  <si>
    <t>Государственное бюджетное общеобразовательное учреждение средняя общеобразовательная школа № 594 Московского района Санкт-Петербурга</t>
  </si>
  <si>
    <t>Государственное бюджетное общеобразовательное учреждение средняя общеобразовательная шкоола № 324 Курортного района Санкт-Петербурга</t>
  </si>
  <si>
    <t>Государственное бюджетное общеобразовательное учреждение лицей №226 Фрунзенского района города Санкт-Петербурга</t>
  </si>
  <si>
    <t>Государственное бюджетное общеобразовательное учреждение гимназия № 85 Петроградского района Санкт-Петербурга</t>
  </si>
  <si>
    <t>Государственное бюджетное общеобразовательное учреждение средняя общеобразовательная школа № 591 Невского района Санкт-ПетербургаГосударственное бюджетное общеобразовательное учреждение средняя общеобразовательная школа № 591 Невского района Санкт-Петербурга</t>
  </si>
  <si>
    <t xml:space="preserve">Государственное бюджетное общеобразовательное учреждение средняя общеобразовательная школа №416 Петродворцового района Санкт-Петербурга "Школа развития личности им. В.В. Павловой </t>
  </si>
  <si>
    <t>Государственнон бюджетное общеобразовательное учреждение средняя общеобразовательная школа № 458 с углубленным изучением немецкого языка</t>
  </si>
  <si>
    <t>Государственное бюджетное общеобразовательное  учреждение средняя общеобразовательная школа №569 Невского района Санкт-Петербурга</t>
  </si>
  <si>
    <t>ГБОУ СОШ №215 Фрунзенского района Санкт-Петербурга</t>
  </si>
  <si>
    <t>Государственное бюджетное общеобразовательное учреждение средняя общеобразовательная школа №169 с углубленным изучением английского языка Центрального района Санкт-Петербурга</t>
  </si>
  <si>
    <t>Государственное бюджетное общеобразовательное учреждение средняя общеобразовательная школа № 517 с углубленным изучением предметов экономического профиля Выборгского района Санкт-Петербурга</t>
  </si>
  <si>
    <t>Государственное бюджетное общеобразовательное учреждение средняя общеобразовательная школа №222 с углубленным изучением немецкого языка "ПЕТРИШУЛЕ" Центрального района Санкт-Петербурга</t>
  </si>
  <si>
    <t>Государственное бюджетное общеобразовательное учреждение средняя общеобразовательная школа №326 Невского района Санкт-Петербурга</t>
  </si>
  <si>
    <t>Государственное бюджетное общеобразовательное учреждение средняя общеобразовательная школа №193 Центрального района Санкт-Петербурга</t>
  </si>
  <si>
    <t>ГБОУ средняя общеобразовательная школа №560 Выборгского района Санкт-Петербурга</t>
  </si>
  <si>
    <t>Государственное бюджетное общеобразовательное учреждение школа № 163 Центрального района Санкт-Петербурга</t>
  </si>
  <si>
    <t>Государственное бюджетное общеобразовательное учреждение средняя общеобразовательная школа № 39 Невского района Санкт-Петербурга</t>
  </si>
  <si>
    <t>Государственное бюджетное общеобразовательное учреждениесредняя общеобразовательная школа № 124с углубленным изучением английского языкавыборгского района Санкт-Петербургагосударственное бюджетное общеобразовательное учреждениесредняя общеобразовательная школа № 124с углубленным изучением английского языкаВыборгского района Санкт-Петербурга</t>
  </si>
  <si>
    <t>ГБОУ Гимназия №284 Кировского района Санкт-Петербурга</t>
  </si>
  <si>
    <t>ГБОУ школа №234 Адмиралтейского района Санкт-Петербурга</t>
  </si>
  <si>
    <t>Государственное бюджетное общеобразовательное учреждение средняя общеобразовательная школа № 35 с углубленным изучением английского языка Василеостровского района Санкт-Петербурга</t>
  </si>
  <si>
    <t>Государственное бюджетное общеобразовательное учреждение средняя общеобразовательная школа №359 Фрунзенского района Санкт-Петербурга</t>
  </si>
  <si>
    <t>Государственное бюджетное общеобразовательное учреждение срядняя общеобразовательная школа №398 Красносельского района Санкт-Петербурга</t>
  </si>
  <si>
    <t>Государственное бюджетное общеоразовательное учреждение средняя общеобразовательная школа №217 Красносельского района Санкт-Петербурга имени Н.А. Алексеева</t>
  </si>
  <si>
    <t>Государственное бюджетное общеобразовательное учреждение средняя общеобразовательная школа №223 с углубленным изучением немецкого языка Кировского района Санкт-Петербурга</t>
  </si>
  <si>
    <t>Государственное бюджетное общеобразовательное учреждение средняя общеобразовательная школа № 255 с углубленным изучением предметов художественно-эстетического цикла Адмиралтейского района Санкт-Петербурга</t>
  </si>
  <si>
    <t>Государственное бюджетное общеобразовательное учреждение средняя общеобразовательная школа № 322 Фрунзенского района Санкт-Петербурга</t>
  </si>
  <si>
    <t>ГБОУ СОШ № 232 Адмиралтейского района Санкт-Петербурга</t>
  </si>
  <si>
    <t>Государственное бюджетное общеобразовательное учреждение средняя общеобразовательная школа №55 Петроградского района Санкт-Петербурга</t>
  </si>
  <si>
    <t>Государственное бюджетное общеобразовательное учреждение средняя общеобразовательная школа № 392 с углубленным изучением французского языка Кировского района Санкт -Петербурга</t>
  </si>
  <si>
    <t>Государственное бюджетное общеобразовательное учреждение общеобразовательная школа № 315 Пушкинского района Санкт-Петербурга</t>
  </si>
  <si>
    <t>Государственное бюджетное общеобразовательное учреждение средняя общеобразовательная школа №635 Приморского района Санкт-Петербурга</t>
  </si>
  <si>
    <t>Государственное бюджетное общеобразовательное учреждение средняя общеобразовательная школа №189 "Шанс" Центрального района Санкт-Петербурга</t>
  </si>
  <si>
    <t>Государственное бюджетное общеобразовательное учреждение средняя общеобразовательная школа № 438 Приморского района Санкт-Петербурга</t>
  </si>
  <si>
    <t>Государственное бюджетное общеобразовательное учреждение средняя общеобразовательная школа №353 Московского района Санкт-Петербурга</t>
  </si>
  <si>
    <t>ГБОУ школа № 308</t>
  </si>
  <si>
    <t>Санкт-Петербургское государственное  автономное общеобразовательное учреждение средняя общеобразовательная школа № 577 с углубленным изучением английского языка Красногвардейского района Санкт-Петербурга</t>
  </si>
  <si>
    <t>Государственное бюджетное общеобразовательное учреждение средняя общеобразовательная школа №178</t>
  </si>
  <si>
    <t>ЧОУ "ЮВЕНТА"</t>
  </si>
  <si>
    <t>Частное общеобразовательное учреждение "Школа Менахем"</t>
  </si>
  <si>
    <t>ЧОУ "Немецкая школа "Иоганн-Гете-Шуле"</t>
  </si>
  <si>
    <t>Частное общеобразовательное учреждение«Школа разговорных языков»</t>
  </si>
  <si>
    <t>Санкт-Петербургское государственное бюджетное профессиональное образовательное учреждение "Академия индустрии красоты "ЛОКОН"</t>
  </si>
  <si>
    <t>Государственное бюджетное профессиональное образовательное учреждение «Санкт-Петербургский технический колледж»</t>
  </si>
  <si>
    <t>Санкт-Петербургское государственное бюджетное профессиональное образовательное учреждения "Радиотехнический колледж"</t>
  </si>
  <si>
    <t>ССМШ Санкт-Петербургской государственной консерватории им. Н.А. Римского-Корсакова</t>
  </si>
  <si>
    <t>федеральное государственное бюджетное образовательное учреждение высшего профессионального образования "Санкт-Петербургский государственный университет"</t>
  </si>
  <si>
    <t>ГБОУ гимназия №524 Московского района Санкт-Петербурга</t>
  </si>
  <si>
    <t>sch743362</t>
  </si>
  <si>
    <t>sch716072</t>
  </si>
  <si>
    <t>sch593333</t>
  </si>
  <si>
    <t>sch113054</t>
  </si>
  <si>
    <t>sch213015</t>
  </si>
  <si>
    <t>sch746094</t>
  </si>
  <si>
    <t>sch556027</t>
  </si>
  <si>
    <t>sch063041</t>
  </si>
  <si>
    <t>sch113197</t>
  </si>
  <si>
    <t>sch366017</t>
  </si>
  <si>
    <t>sch033114</t>
  </si>
  <si>
    <t>sch223090</t>
  </si>
  <si>
    <t>sch822321</t>
  </si>
  <si>
    <t>sch560474</t>
  </si>
  <si>
    <t>sch366025</t>
  </si>
  <si>
    <t>sch026024</t>
  </si>
  <si>
    <t>sch430185</t>
  </si>
  <si>
    <t>sch653023</t>
  </si>
  <si>
    <t>sch553092</t>
  </si>
  <si>
    <t>sch343129</t>
  </si>
  <si>
    <t>sch343050</t>
  </si>
  <si>
    <t>sch343034</t>
  </si>
  <si>
    <t>sch363311</t>
  </si>
  <si>
    <t>sch024185</t>
  </si>
  <si>
    <t>sch024035</t>
  </si>
  <si>
    <t>sch023335</t>
  </si>
  <si>
    <t>sch023127</t>
  </si>
  <si>
    <t>sch030295</t>
  </si>
  <si>
    <t>sch033063</t>
  </si>
  <si>
    <t>sch033032</t>
  </si>
  <si>
    <t>sch053241</t>
  </si>
  <si>
    <t>sch053921</t>
  </si>
  <si>
    <t>sch053457</t>
  </si>
  <si>
    <t>sch054037</t>
  </si>
  <si>
    <t>sch063054</t>
  </si>
  <si>
    <t>sch063068</t>
  </si>
  <si>
    <t>spo060001</t>
  </si>
  <si>
    <t>sch063030</t>
  </si>
  <si>
    <t>sch083098</t>
  </si>
  <si>
    <t>sch080043</t>
  </si>
  <si>
    <t>sch083097</t>
  </si>
  <si>
    <t>sch083010</t>
  </si>
  <si>
    <t>sch136056</t>
  </si>
  <si>
    <t>sch133063</t>
  </si>
  <si>
    <t>sch130011</t>
  </si>
  <si>
    <t>sch136089</t>
  </si>
  <si>
    <t>sch163893</t>
  </si>
  <si>
    <t>sch163462</t>
  </si>
  <si>
    <t>sch163579</t>
  </si>
  <si>
    <t>sch163681</t>
  </si>
  <si>
    <t>sch160763</t>
  </si>
  <si>
    <t>sch164043</t>
  </si>
  <si>
    <t>sch164133</t>
  </si>
  <si>
    <t>sch183311</t>
  </si>
  <si>
    <t>sch183468</t>
  </si>
  <si>
    <t>sch183011</t>
  </si>
  <si>
    <t>sch183010</t>
  </si>
  <si>
    <t>sch190085</t>
  </si>
  <si>
    <t>sch190046</t>
  </si>
  <si>
    <t>sch190001</t>
  </si>
  <si>
    <t>sch196056</t>
  </si>
  <si>
    <t>sch203353</t>
  </si>
  <si>
    <t>sch203359</t>
  </si>
  <si>
    <t>sch206588</t>
  </si>
  <si>
    <t>sch206011</t>
  </si>
  <si>
    <t>sch223275</t>
  </si>
  <si>
    <t>sch224142</t>
  </si>
  <si>
    <t>sch224197</t>
  </si>
  <si>
    <t>sch224400</t>
  </si>
  <si>
    <t>sch236066</t>
  </si>
  <si>
    <t>sch233912</t>
  </si>
  <si>
    <t>sch233822</t>
  </si>
  <si>
    <t>sch233164</t>
  </si>
  <si>
    <t>sch233290</t>
  </si>
  <si>
    <t>sch233838</t>
  </si>
  <si>
    <t>sch233208</t>
  </si>
  <si>
    <t>sch233948</t>
  </si>
  <si>
    <t>sch243400</t>
  </si>
  <si>
    <t>sch243335</t>
  </si>
  <si>
    <t>sch243202</t>
  </si>
  <si>
    <t>sch240013</t>
  </si>
  <si>
    <t>sch253328</t>
  </si>
  <si>
    <t>sch253526</t>
  </si>
  <si>
    <t>sch253255</t>
  </si>
  <si>
    <t>sch253457</t>
  </si>
  <si>
    <t>sch260122</t>
  </si>
  <si>
    <t>sch260330</t>
  </si>
  <si>
    <t>sch260470</t>
  </si>
  <si>
    <t>sch263276</t>
  </si>
  <si>
    <t>sch283193</t>
  </si>
  <si>
    <t>sch283062</t>
  </si>
  <si>
    <t>sch280042</t>
  </si>
  <si>
    <t>sch283029</t>
  </si>
  <si>
    <t>sch293128</t>
  </si>
  <si>
    <t>sch293266</t>
  </si>
  <si>
    <t>sch293256</t>
  </si>
  <si>
    <t>sch293297</t>
  </si>
  <si>
    <t>sch330253</t>
  </si>
  <si>
    <t>sch330105</t>
  </si>
  <si>
    <t>sch336035</t>
  </si>
  <si>
    <t>sch333020</t>
  </si>
  <si>
    <t>sch343421</t>
  </si>
  <si>
    <t>sch343532</t>
  </si>
  <si>
    <t>sch343738</t>
  </si>
  <si>
    <t>sch343042</t>
  </si>
  <si>
    <t>sch363240</t>
  </si>
  <si>
    <t>sch363718</t>
  </si>
  <si>
    <t>sch363262</t>
  </si>
  <si>
    <t>sch363129</t>
  </si>
  <si>
    <t>sch383235</t>
  </si>
  <si>
    <t>sch383790</t>
  </si>
  <si>
    <t>sch383348</t>
  </si>
  <si>
    <t>sch383103</t>
  </si>
  <si>
    <t>sch383070</t>
  </si>
  <si>
    <t>sch403061</t>
  </si>
  <si>
    <t>sch400070</t>
  </si>
  <si>
    <t>sch403258</t>
  </si>
  <si>
    <t>sch403043</t>
  </si>
  <si>
    <t>sch423018</t>
  </si>
  <si>
    <t>sch423014</t>
  </si>
  <si>
    <t>sch423478</t>
  </si>
  <si>
    <t>sch423199</t>
  </si>
  <si>
    <t>sch430221</t>
  </si>
  <si>
    <t>sch430232</t>
  </si>
  <si>
    <t>sch430324</t>
  </si>
  <si>
    <t>sch470006</t>
  </si>
  <si>
    <t>sch473072</t>
  </si>
  <si>
    <t>sch470016</t>
  </si>
  <si>
    <t>sch473170</t>
  </si>
  <si>
    <t>sch483035</t>
  </si>
  <si>
    <t>sch480140</t>
  </si>
  <si>
    <t>sch483278</t>
  </si>
  <si>
    <t>sch483308</t>
  </si>
  <si>
    <t>sch501237</t>
  </si>
  <si>
    <t>sch500698</t>
  </si>
  <si>
    <t>sch500909</t>
  </si>
  <si>
    <t>sch500419</t>
  </si>
  <si>
    <t>sch500338</t>
  </si>
  <si>
    <t>sch503128</t>
  </si>
  <si>
    <t>sch500607</t>
  </si>
  <si>
    <t>sch500608</t>
  </si>
  <si>
    <t>sch500432</t>
  </si>
  <si>
    <t>sch500210</t>
  </si>
  <si>
    <t>sch510112</t>
  </si>
  <si>
    <t>sch513096</t>
  </si>
  <si>
    <t>sch510027</t>
  </si>
  <si>
    <t>sch513046</t>
  </si>
  <si>
    <t>sch523163</t>
  </si>
  <si>
    <t>sch520492</t>
  </si>
  <si>
    <t>sch523448</t>
  </si>
  <si>
    <t>sch523482</t>
  </si>
  <si>
    <t>sch540178</t>
  </si>
  <si>
    <t>sch540355</t>
  </si>
  <si>
    <t>sch543784</t>
  </si>
  <si>
    <t>sch540201</t>
  </si>
  <si>
    <t>sch543714</t>
  </si>
  <si>
    <t>sch553297</t>
  </si>
  <si>
    <t>sch553259</t>
  </si>
  <si>
    <t>sch553095</t>
  </si>
  <si>
    <t>sch563300</t>
  </si>
  <si>
    <t>sch560446</t>
  </si>
  <si>
    <t>sch560109</t>
  </si>
  <si>
    <t>sch593409</t>
  </si>
  <si>
    <t>sch590230</t>
  </si>
  <si>
    <t>sch593149</t>
  </si>
  <si>
    <t>sch616095</t>
  </si>
  <si>
    <t>sch613523</t>
  </si>
  <si>
    <t>sch613690</t>
  </si>
  <si>
    <t>sch613477</t>
  </si>
  <si>
    <t>sch613306</t>
  </si>
  <si>
    <t>sch613071</t>
  </si>
  <si>
    <t>sch613192</t>
  </si>
  <si>
    <t>sch636018</t>
  </si>
  <si>
    <t>sch633379</t>
  </si>
  <si>
    <t>sch633651</t>
  </si>
  <si>
    <t>sch633150</t>
  </si>
  <si>
    <t>sch660219</t>
  </si>
  <si>
    <t>sch660346</t>
  </si>
  <si>
    <t>sch660201</t>
  </si>
  <si>
    <t>sch663751</t>
  </si>
  <si>
    <t>sch660925</t>
  </si>
  <si>
    <t>sch661004</t>
  </si>
  <si>
    <t>sch676072</t>
  </si>
  <si>
    <t>sch673073</t>
  </si>
  <si>
    <t>sch673237</t>
  </si>
  <si>
    <t>sch673197</t>
  </si>
  <si>
    <t>sch723100</t>
  </si>
  <si>
    <t>sch720279</t>
  </si>
  <si>
    <t>sch720085</t>
  </si>
  <si>
    <t>sch720045</t>
  </si>
  <si>
    <t>sch743416</t>
  </si>
  <si>
    <t>sch743621</t>
  </si>
  <si>
    <t>sch743733</t>
  </si>
  <si>
    <t>sch743065</t>
  </si>
  <si>
    <t>sch760183</t>
  </si>
  <si>
    <t>sch760156</t>
  </si>
  <si>
    <t>sch763305</t>
  </si>
  <si>
    <t>sch763027</t>
  </si>
  <si>
    <t>sch771529</t>
  </si>
  <si>
    <t>sch771078</t>
  </si>
  <si>
    <t>sch770554</t>
  </si>
  <si>
    <t>sch771095</t>
  </si>
  <si>
    <t>sch770015</t>
  </si>
  <si>
    <t>sch772129</t>
  </si>
  <si>
    <t>sch770460</t>
  </si>
  <si>
    <t>sch779001</t>
  </si>
  <si>
    <t>sch771514</t>
  </si>
  <si>
    <t>sch777041</t>
  </si>
  <si>
    <t>sch783539</t>
  </si>
  <si>
    <t>sch783396</t>
  </si>
  <si>
    <t>sch783468</t>
  </si>
  <si>
    <t>sch783045</t>
  </si>
  <si>
    <t>sch822011</t>
  </si>
  <si>
    <t>sch821113</t>
  </si>
  <si>
    <t>sch820813</t>
  </si>
  <si>
    <t>sch063075</t>
  </si>
  <si>
    <t>sch063071</t>
  </si>
  <si>
    <t>sch066004</t>
  </si>
  <si>
    <t>sch063117</t>
  </si>
  <si>
    <t>sch063057</t>
  </si>
  <si>
    <t>sch063059</t>
  </si>
  <si>
    <t>sch066003</t>
  </si>
  <si>
    <t>sch063046</t>
  </si>
  <si>
    <t>sch063060</t>
  </si>
  <si>
    <t>sch063094</t>
  </si>
  <si>
    <t>sch066005</t>
  </si>
  <si>
    <t>sch063097</t>
  </si>
  <si>
    <t>sch066018</t>
  </si>
  <si>
    <t>sch063101</t>
  </si>
  <si>
    <t>sch063087</t>
  </si>
  <si>
    <t>sch063039</t>
  </si>
  <si>
    <t>sch063084</t>
  </si>
  <si>
    <t>sch066014</t>
  </si>
  <si>
    <t>sch063093</t>
  </si>
  <si>
    <t>sch063045</t>
  </si>
  <si>
    <t>sch063055</t>
  </si>
  <si>
    <t>sch063056</t>
  </si>
  <si>
    <t>sch063103</t>
  </si>
  <si>
    <t>sch063069</t>
  </si>
  <si>
    <t>sch063104</t>
  </si>
  <si>
    <t>sch066007</t>
  </si>
  <si>
    <t>sch063050</t>
  </si>
  <si>
    <t>sch063052</t>
  </si>
  <si>
    <t>sch066019</t>
  </si>
  <si>
    <t>sch063079</t>
  </si>
  <si>
    <t>sch063089</t>
  </si>
  <si>
    <t>sch063102</t>
  </si>
  <si>
    <t>sch063063</t>
  </si>
  <si>
    <t>sch063044</t>
  </si>
  <si>
    <t>sch063088</t>
  </si>
  <si>
    <t>sch063077</t>
  </si>
  <si>
    <t>sch063070</t>
  </si>
  <si>
    <t>sch063090</t>
  </si>
  <si>
    <t>sch063073</t>
  </si>
  <si>
    <t>sch063018</t>
  </si>
  <si>
    <t>sch063021</t>
  </si>
  <si>
    <t>sch063014</t>
  </si>
  <si>
    <t>sch063028</t>
  </si>
  <si>
    <t>sch063013</t>
  </si>
  <si>
    <t>sch063012</t>
  </si>
  <si>
    <t>sch066020</t>
  </si>
  <si>
    <t>sch063108</t>
  </si>
  <si>
    <t>sch066023</t>
  </si>
  <si>
    <t>sch063107</t>
  </si>
  <si>
    <t>sch063009</t>
  </si>
  <si>
    <t>sch063002</t>
  </si>
  <si>
    <t>sch063032</t>
  </si>
  <si>
    <t>sch066001</t>
  </si>
  <si>
    <t>sch063006</t>
  </si>
  <si>
    <t>sch063029</t>
  </si>
  <si>
    <t>sch066002</t>
  </si>
  <si>
    <t>sch063110</t>
  </si>
  <si>
    <t>sch066024</t>
  </si>
  <si>
    <t>sch063109</t>
  </si>
  <si>
    <t>sch063023</t>
  </si>
  <si>
    <t>sch066012</t>
  </si>
  <si>
    <t>sch063020</t>
  </si>
  <si>
    <t>sch063031</t>
  </si>
  <si>
    <t>sch063042</t>
  </si>
  <si>
    <t>sch063115</t>
  </si>
  <si>
    <t>sch066025</t>
  </si>
  <si>
    <t>sch063078</t>
  </si>
  <si>
    <t>sch063016</t>
  </si>
  <si>
    <t>sch063004</t>
  </si>
  <si>
    <t>sch063011</t>
  </si>
  <si>
    <t>sch066016</t>
  </si>
  <si>
    <t>sch063003</t>
  </si>
  <si>
    <t>sch063024</t>
  </si>
  <si>
    <t>sch063034</t>
  </si>
  <si>
    <t>sch080102</t>
  </si>
  <si>
    <t>sch083042</t>
  </si>
  <si>
    <t>sch083108</t>
  </si>
  <si>
    <t>sch080101</t>
  </si>
  <si>
    <t>sch080001</t>
  </si>
  <si>
    <t>sch083074</t>
  </si>
  <si>
    <t>sch080084</t>
  </si>
  <si>
    <t>sch083058</t>
  </si>
  <si>
    <t>sch080096</t>
  </si>
  <si>
    <t>sch083080</t>
  </si>
  <si>
    <t>sch083043</t>
  </si>
  <si>
    <t>sch083059</t>
  </si>
  <si>
    <t>sch083078</t>
  </si>
  <si>
    <t>sch083051</t>
  </si>
  <si>
    <t>sch080022</t>
  </si>
  <si>
    <t>sch083053</t>
  </si>
  <si>
    <t>sch083064</t>
  </si>
  <si>
    <t>sch083038</t>
  </si>
  <si>
    <t>sch080058</t>
  </si>
  <si>
    <t>sch083048</t>
  </si>
  <si>
    <t>sch083090</t>
  </si>
  <si>
    <t>sch083128</t>
  </si>
  <si>
    <t>sch080099</t>
  </si>
  <si>
    <t>sch083115</t>
  </si>
  <si>
    <t>sch083139</t>
  </si>
  <si>
    <t>sch083036</t>
  </si>
  <si>
    <t>sch083063</t>
  </si>
  <si>
    <t>sch080003</t>
  </si>
  <si>
    <t>sch083081</t>
  </si>
  <si>
    <t>sch083127</t>
  </si>
  <si>
    <t>sch083113</t>
  </si>
  <si>
    <t>sch083030</t>
  </si>
  <si>
    <t>sch083072</t>
  </si>
  <si>
    <t>sch083132</t>
  </si>
  <si>
    <t>sch083065</t>
  </si>
  <si>
    <t>sch083123</t>
  </si>
  <si>
    <t>sch083032</t>
  </si>
  <si>
    <t>sch083093</t>
  </si>
  <si>
    <t>sch083079</t>
  </si>
  <si>
    <t>sch083085</t>
  </si>
  <si>
    <t>sch083133</t>
  </si>
  <si>
    <t>sch083135</t>
  </si>
  <si>
    <t>sch080144</t>
  </si>
  <si>
    <t>sch083025</t>
  </si>
  <si>
    <t>sch083101</t>
  </si>
  <si>
    <t>sch083125</t>
  </si>
  <si>
    <t>sch083095</t>
  </si>
  <si>
    <t>sch080095</t>
  </si>
  <si>
    <t>sch080029</t>
  </si>
  <si>
    <t>sch086028</t>
  </si>
  <si>
    <t>sch083035</t>
  </si>
  <si>
    <t>sch080140</t>
  </si>
  <si>
    <t>sch083018</t>
  </si>
  <si>
    <t>sch080093</t>
  </si>
  <si>
    <t>sch080134</t>
  </si>
  <si>
    <t>sch086023</t>
  </si>
  <si>
    <t>sch086025</t>
  </si>
  <si>
    <t>sch083007</t>
  </si>
  <si>
    <t>sch083001</t>
  </si>
  <si>
    <t>sch083002</t>
  </si>
  <si>
    <t>sch083008</t>
  </si>
  <si>
    <t>sch080119</t>
  </si>
  <si>
    <t>sch080117</t>
  </si>
  <si>
    <t>sch080126</t>
  </si>
  <si>
    <t>sch080116</t>
  </si>
  <si>
    <t>sch083009</t>
  </si>
  <si>
    <t>sch080121</t>
  </si>
  <si>
    <t>sch083012</t>
  </si>
  <si>
    <t>sch086024</t>
  </si>
  <si>
    <t>sch083147</t>
  </si>
  <si>
    <t>sch080125</t>
  </si>
  <si>
    <t>sch080118</t>
  </si>
  <si>
    <t>sch080127</t>
  </si>
  <si>
    <t>sch083006</t>
  </si>
  <si>
    <t>sch086022</t>
  </si>
  <si>
    <t>sch113063</t>
  </si>
  <si>
    <t>sch116041</t>
  </si>
  <si>
    <t>sch110199</t>
  </si>
  <si>
    <t>sch116072</t>
  </si>
  <si>
    <t>sch113126</t>
  </si>
  <si>
    <t>sch113208</t>
  </si>
  <si>
    <t>sch110180</t>
  </si>
  <si>
    <t>sch113124</t>
  </si>
  <si>
    <t>sch113103</t>
  </si>
  <si>
    <t>sch113129</t>
  </si>
  <si>
    <t>sch113109</t>
  </si>
  <si>
    <t>sch110159</t>
  </si>
  <si>
    <t>sch113133</t>
  </si>
  <si>
    <t>sch113106</t>
  </si>
  <si>
    <t>sch113214</t>
  </si>
  <si>
    <t>sch113200</t>
  </si>
  <si>
    <t>sch113104</t>
  </si>
  <si>
    <t>sch113193</t>
  </si>
  <si>
    <t>sch110172</t>
  </si>
  <si>
    <t>sch110137</t>
  </si>
  <si>
    <t>sch110158</t>
  </si>
  <si>
    <t>sch113196</t>
  </si>
  <si>
    <t>sch110182</t>
  </si>
  <si>
    <t>sch113155</t>
  </si>
  <si>
    <t>sch113117</t>
  </si>
  <si>
    <t>sch113173</t>
  </si>
  <si>
    <t>sch113183</t>
  </si>
  <si>
    <t>sch113069</t>
  </si>
  <si>
    <t>sch110121</t>
  </si>
  <si>
    <t>sch113087</t>
  </si>
  <si>
    <t>sch113163</t>
  </si>
  <si>
    <t>sch110105</t>
  </si>
  <si>
    <t>sch110103</t>
  </si>
  <si>
    <t>sch110068</t>
  </si>
  <si>
    <t>sch110102</t>
  </si>
  <si>
    <t>sch110101</t>
  </si>
  <si>
    <t>sch110069</t>
  </si>
  <si>
    <t>sch113181</t>
  </si>
  <si>
    <t>sch110087</t>
  </si>
  <si>
    <t>sch110099</t>
  </si>
  <si>
    <t>sch113058</t>
  </si>
  <si>
    <t>sch113047</t>
  </si>
  <si>
    <t>sch113026</t>
  </si>
  <si>
    <t>sch113033</t>
  </si>
  <si>
    <t>sch113024</t>
  </si>
  <si>
    <t>sch110048</t>
  </si>
  <si>
    <t>sch110109</t>
  </si>
  <si>
    <t>sch113022</t>
  </si>
  <si>
    <t>sch110113</t>
  </si>
  <si>
    <t>sch113086</t>
  </si>
  <si>
    <t>sch110054</t>
  </si>
  <si>
    <t>sch110006</t>
  </si>
  <si>
    <t>sch110002</t>
  </si>
  <si>
    <t>sch113216</t>
  </si>
  <si>
    <t>sch110031</t>
  </si>
  <si>
    <t>sch110028</t>
  </si>
  <si>
    <t>sch113083</t>
  </si>
  <si>
    <t>sch110030</t>
  </si>
  <si>
    <t>sch113081</t>
  </si>
  <si>
    <t>sch113005</t>
  </si>
  <si>
    <t>sch110017</t>
  </si>
  <si>
    <t>sch110021</t>
  </si>
  <si>
    <t>sch113013</t>
  </si>
  <si>
    <t>sch110010</t>
  </si>
  <si>
    <t>sch113001</t>
  </si>
  <si>
    <t>sch110023</t>
  </si>
  <si>
    <t>sch113010</t>
  </si>
  <si>
    <t>sch113004</t>
  </si>
  <si>
    <t>sch113091</t>
  </si>
  <si>
    <t>sch116121</t>
  </si>
  <si>
    <t>sch110016</t>
  </si>
  <si>
    <t>sch116002</t>
  </si>
  <si>
    <t>sch113067</t>
  </si>
  <si>
    <t>sch173049</t>
  </si>
  <si>
    <t>sch173095</t>
  </si>
  <si>
    <t>sch173073</t>
  </si>
  <si>
    <t>sch173118</t>
  </si>
  <si>
    <t>sch173110</t>
  </si>
  <si>
    <t>sch173094</t>
  </si>
  <si>
    <t>sch173093</t>
  </si>
  <si>
    <t>sch173092</t>
  </si>
  <si>
    <t>sch173086</t>
  </si>
  <si>
    <t>sch173065</t>
  </si>
  <si>
    <t>sch173141</t>
  </si>
  <si>
    <t>sch173053</t>
  </si>
  <si>
    <t>sch173091</t>
  </si>
  <si>
    <t>sch173143</t>
  </si>
  <si>
    <t>sch173109</t>
  </si>
  <si>
    <t>sch173142</t>
  </si>
  <si>
    <t>sch173064</t>
  </si>
  <si>
    <t>sch173077</t>
  </si>
  <si>
    <t>sch173115</t>
  </si>
  <si>
    <t>sch173133</t>
  </si>
  <si>
    <t>sch173070</t>
  </si>
  <si>
    <t>sch173055</t>
  </si>
  <si>
    <t>sch173085</t>
  </si>
  <si>
    <t>sch173120</t>
  </si>
  <si>
    <t>sch173126</t>
  </si>
  <si>
    <t>sch173083</t>
  </si>
  <si>
    <t>sch173121</t>
  </si>
  <si>
    <t>sch173056</t>
  </si>
  <si>
    <t>sch173101</t>
  </si>
  <si>
    <t>sch173114</t>
  </si>
  <si>
    <t>sch173140</t>
  </si>
  <si>
    <t>sch173032</t>
  </si>
  <si>
    <t>sch173046</t>
  </si>
  <si>
    <t>sch173080</t>
  </si>
  <si>
    <t>sch173039</t>
  </si>
  <si>
    <t>sch173112</t>
  </si>
  <si>
    <t>sch173081</t>
  </si>
  <si>
    <t>sch173061</t>
  </si>
  <si>
    <t>sch173096</t>
  </si>
  <si>
    <t>sch173060</t>
  </si>
  <si>
    <t>sch173139</t>
  </si>
  <si>
    <t>sch173132</t>
  </si>
  <si>
    <t>sch173084</t>
  </si>
  <si>
    <t>sch176004</t>
  </si>
  <si>
    <t>sch173119</t>
  </si>
  <si>
    <t>sch173030</t>
  </si>
  <si>
    <t>sch173023</t>
  </si>
  <si>
    <t>sch173031</t>
  </si>
  <si>
    <t>sch173022</t>
  </si>
  <si>
    <t>sch173021</t>
  </si>
  <si>
    <t>sch173027</t>
  </si>
  <si>
    <t>sch176010</t>
  </si>
  <si>
    <t>sch173145</t>
  </si>
  <si>
    <t>sch173013</t>
  </si>
  <si>
    <t>sch173004</t>
  </si>
  <si>
    <t>sch173006</t>
  </si>
  <si>
    <t>sch173154</t>
  </si>
  <si>
    <t>sch173151</t>
  </si>
  <si>
    <t>sch173029</t>
  </si>
  <si>
    <t>sch176013</t>
  </si>
  <si>
    <t>sch173033</t>
  </si>
  <si>
    <t>sch173007</t>
  </si>
  <si>
    <t>sch176016</t>
  </si>
  <si>
    <t>sch173002</t>
  </si>
  <si>
    <t>sch173011</t>
  </si>
  <si>
    <t>sch173009</t>
  </si>
  <si>
    <t>sch173010</t>
  </si>
  <si>
    <t>sch173012</t>
  </si>
  <si>
    <t>sch173008</t>
  </si>
  <si>
    <t>sch173003</t>
  </si>
  <si>
    <t>sch173001</t>
  </si>
  <si>
    <t>sch173005</t>
  </si>
  <si>
    <t>sch173072</t>
  </si>
  <si>
    <t>sch173028</t>
  </si>
  <si>
    <t>sch173019</t>
  </si>
  <si>
    <t>sch216079</t>
  </si>
  <si>
    <t>sch216043</t>
  </si>
  <si>
    <t>sch216041</t>
  </si>
  <si>
    <t>sch216060</t>
  </si>
  <si>
    <t>sch216011</t>
  </si>
  <si>
    <t>sch216045</t>
  </si>
  <si>
    <t>sch216059</t>
  </si>
  <si>
    <t>sch216096</t>
  </si>
  <si>
    <t>sch216020</t>
  </si>
  <si>
    <t>sch216104</t>
  </si>
  <si>
    <t>sch213193</t>
  </si>
  <si>
    <t>sch213041</t>
  </si>
  <si>
    <t>sch213163</t>
  </si>
  <si>
    <t>sch213071</t>
  </si>
  <si>
    <t>sch213075</t>
  </si>
  <si>
    <t>sch213045</t>
  </si>
  <si>
    <t>sch213187</t>
  </si>
  <si>
    <t>sch216115</t>
  </si>
  <si>
    <t>sch213011</t>
  </si>
  <si>
    <t>sch213103</t>
  </si>
  <si>
    <t>sch213073</t>
  </si>
  <si>
    <t>sch213137</t>
  </si>
  <si>
    <t>sch213182</t>
  </si>
  <si>
    <t>sch213201</t>
  </si>
  <si>
    <t>sch213057</t>
  </si>
  <si>
    <t>sch213171</t>
  </si>
  <si>
    <t>sch213150</t>
  </si>
  <si>
    <t>sch213043</t>
  </si>
  <si>
    <t>sch210415</t>
  </si>
  <si>
    <t>sch213025</t>
  </si>
  <si>
    <t>sch213107</t>
  </si>
  <si>
    <t>sch213013</t>
  </si>
  <si>
    <t>sch213191</t>
  </si>
  <si>
    <t>sch213024</t>
  </si>
  <si>
    <t>sch213135</t>
  </si>
  <si>
    <t>sch213038</t>
  </si>
  <si>
    <t>sch213145</t>
  </si>
  <si>
    <t>sch213215</t>
  </si>
  <si>
    <t>sch213230</t>
  </si>
  <si>
    <t>sch213216</t>
  </si>
  <si>
    <t>sch213210</t>
  </si>
  <si>
    <t>sch213079</t>
  </si>
  <si>
    <t>sch213229</t>
  </si>
  <si>
    <t>sch210053</t>
  </si>
  <si>
    <t>sch213175</t>
  </si>
  <si>
    <t>sch210069</t>
  </si>
  <si>
    <t>sch213208</t>
  </si>
  <si>
    <t>sch216143</t>
  </si>
  <si>
    <t>sch213255</t>
  </si>
  <si>
    <t>sch213225</t>
  </si>
  <si>
    <t>sch210070</t>
  </si>
  <si>
    <t>sch213232</t>
  </si>
  <si>
    <t>sch213224</t>
  </si>
  <si>
    <t>sch210046</t>
  </si>
  <si>
    <t>sch213316</t>
  </si>
  <si>
    <t>sch210009</t>
  </si>
  <si>
    <t>sch210005</t>
  </si>
  <si>
    <t>sch213260</t>
  </si>
  <si>
    <t>sch210043</t>
  </si>
  <si>
    <t>sch213234</t>
  </si>
  <si>
    <t>sch210047</t>
  </si>
  <si>
    <t>sch216002</t>
  </si>
  <si>
    <t>sch210045</t>
  </si>
  <si>
    <t>sch210057</t>
  </si>
  <si>
    <t>sch213252</t>
  </si>
  <si>
    <t>sch213251</t>
  </si>
  <si>
    <t>sch210035</t>
  </si>
  <si>
    <t>sch210024</t>
  </si>
  <si>
    <t>sch213241</t>
  </si>
  <si>
    <t>sch210022</t>
  </si>
  <si>
    <t>sch210019</t>
  </si>
  <si>
    <t>sch210028</t>
  </si>
  <si>
    <t>sch210015</t>
  </si>
  <si>
    <t>sch213259</t>
  </si>
  <si>
    <t>sch333036</t>
  </si>
  <si>
    <t>sch333155</t>
  </si>
  <si>
    <t>sch336060</t>
  </si>
  <si>
    <t>sch336041</t>
  </si>
  <si>
    <t>sch333182</t>
  </si>
  <si>
    <t>sch333086</t>
  </si>
  <si>
    <t>sch336083</t>
  </si>
  <si>
    <t>sch330152</t>
  </si>
  <si>
    <t>sch336022</t>
  </si>
  <si>
    <t>sch336065</t>
  </si>
  <si>
    <t>sch330149</t>
  </si>
  <si>
    <t>sch336093</t>
  </si>
  <si>
    <t>sch330129</t>
  </si>
  <si>
    <t>sch333050</t>
  </si>
  <si>
    <t>sch333100</t>
  </si>
  <si>
    <t>sch333159</t>
  </si>
  <si>
    <t>sch333072</t>
  </si>
  <si>
    <t>sch330243</t>
  </si>
  <si>
    <t>sch336016</t>
  </si>
  <si>
    <t>sch336096</t>
  </si>
  <si>
    <t>sch330267</t>
  </si>
  <si>
    <t>sch330250</t>
  </si>
  <si>
    <t>sch333129</t>
  </si>
  <si>
    <t>sch330256</t>
  </si>
  <si>
    <t>sch330119</t>
  </si>
  <si>
    <t>sch330262</t>
  </si>
  <si>
    <t>sch330271</t>
  </si>
  <si>
    <t>sch330194</t>
  </si>
  <si>
    <t>sch330171</t>
  </si>
  <si>
    <t>sch330230</t>
  </si>
  <si>
    <t>sch333135</t>
  </si>
  <si>
    <t>sch333148</t>
  </si>
  <si>
    <t>sch330160</t>
  </si>
  <si>
    <t>sch333027</t>
  </si>
  <si>
    <t>sch330225</t>
  </si>
  <si>
    <t>sch330168</t>
  </si>
  <si>
    <t>sch330234</t>
  </si>
  <si>
    <t>sch330164</t>
  </si>
  <si>
    <t>sch330248</t>
  </si>
  <si>
    <t>sch330101</t>
  </si>
  <si>
    <t>sch333097</t>
  </si>
  <si>
    <t>sch333141</t>
  </si>
  <si>
    <t>sch333106</t>
  </si>
  <si>
    <t>sch330217</t>
  </si>
  <si>
    <t>sch333265</t>
  </si>
  <si>
    <t>sch333252</t>
  </si>
  <si>
    <t>sch333031</t>
  </si>
  <si>
    <t>sch330159</t>
  </si>
  <si>
    <t>sch333013</t>
  </si>
  <si>
    <t>sch333017</t>
  </si>
  <si>
    <t>sch333136</t>
  </si>
  <si>
    <t>sch333131</t>
  </si>
  <si>
    <t>sch330300</t>
  </si>
  <si>
    <t>sch333125</t>
  </si>
  <si>
    <t>sch333113</t>
  </si>
  <si>
    <t>sch333133</t>
  </si>
  <si>
    <t>sch333108</t>
  </si>
  <si>
    <t>sch330297</t>
  </si>
  <si>
    <t>sch333132</t>
  </si>
  <si>
    <t>sch333004</t>
  </si>
  <si>
    <t>sch336031</t>
  </si>
  <si>
    <t>sch330291</t>
  </si>
  <si>
    <t>sch330048</t>
  </si>
  <si>
    <t>sch333115</t>
  </si>
  <si>
    <t>sch330061</t>
  </si>
  <si>
    <t>sch333111</t>
  </si>
  <si>
    <t>sch330049</t>
  </si>
  <si>
    <t>sch330011</t>
  </si>
  <si>
    <t>sch333134</t>
  </si>
  <si>
    <t>sch333199</t>
  </si>
  <si>
    <t>sch333198</t>
  </si>
  <si>
    <t>sch333231</t>
  </si>
  <si>
    <t>sch333122</t>
  </si>
  <si>
    <t>sch333233</t>
  </si>
  <si>
    <t>sch330034</t>
  </si>
  <si>
    <t>sch343328</t>
  </si>
  <si>
    <t>sch346028</t>
  </si>
  <si>
    <t>sch343801</t>
  </si>
  <si>
    <t>sch346013</t>
  </si>
  <si>
    <t>sch346019</t>
  </si>
  <si>
    <t>sch343170</t>
  </si>
  <si>
    <t>sch343511</t>
  </si>
  <si>
    <t>sch343340</t>
  </si>
  <si>
    <t>sch343332</t>
  </si>
  <si>
    <t>sch343651</t>
  </si>
  <si>
    <t>sch343255</t>
  </si>
  <si>
    <t>sch343467</t>
  </si>
  <si>
    <t>sch343650</t>
  </si>
  <si>
    <t>sch343252</t>
  </si>
  <si>
    <t>sch343591</t>
  </si>
  <si>
    <t>sch343282</t>
  </si>
  <si>
    <t>sch343470</t>
  </si>
  <si>
    <t>sch343505</t>
  </si>
  <si>
    <t>sch343284</t>
  </si>
  <si>
    <t>sch343466</t>
  </si>
  <si>
    <t>sch343527</t>
  </si>
  <si>
    <t>sch343163</t>
  </si>
  <si>
    <t>sch343379</t>
  </si>
  <si>
    <t>sch343620</t>
  </si>
  <si>
    <t>sch343341</t>
  </si>
  <si>
    <t>sch343601</t>
  </si>
  <si>
    <t>sch343317</t>
  </si>
  <si>
    <t>sch343477</t>
  </si>
  <si>
    <t>sch343631</t>
  </si>
  <si>
    <t>sch343232</t>
  </si>
  <si>
    <t>sch343627</t>
  </si>
  <si>
    <t>sch343303</t>
  </si>
  <si>
    <t>sch343642</t>
  </si>
  <si>
    <t>sch343321</t>
  </si>
  <si>
    <t>sch343208</t>
  </si>
  <si>
    <t>sch343419</t>
  </si>
  <si>
    <t>sch343424</t>
  </si>
  <si>
    <t>sch343276</t>
  </si>
  <si>
    <t>sch343523</t>
  </si>
  <si>
    <t>sch343209</t>
  </si>
  <si>
    <t>sch343300</t>
  </si>
  <si>
    <t>sch343544</t>
  </si>
  <si>
    <t>sch343374</t>
  </si>
  <si>
    <t>sch343283</t>
  </si>
  <si>
    <t>sch343488</t>
  </si>
  <si>
    <t>sch343298</t>
  </si>
  <si>
    <t>sch343309</t>
  </si>
  <si>
    <t>sch343443</t>
  </si>
  <si>
    <t>sch343557</t>
  </si>
  <si>
    <t>sch343519</t>
  </si>
  <si>
    <t>sch343611</t>
  </si>
  <si>
    <t>sch343278</t>
  </si>
  <si>
    <t>sch343181</t>
  </si>
  <si>
    <t>sch343468</t>
  </si>
  <si>
    <t>sch343554</t>
  </si>
  <si>
    <t>sch343549</t>
  </si>
  <si>
    <t>sch343622</t>
  </si>
  <si>
    <t>sch343280</t>
  </si>
  <si>
    <t>sch343423</t>
  </si>
  <si>
    <t>sch343335</t>
  </si>
  <si>
    <t>sch343520</t>
  </si>
  <si>
    <t>sch343291</t>
  </si>
  <si>
    <t>sch343194</t>
  </si>
  <si>
    <t>sch343540</t>
  </si>
  <si>
    <t>sch343325</t>
  </si>
  <si>
    <t>sch343212</t>
  </si>
  <si>
    <t>sch343570</t>
  </si>
  <si>
    <t>sch343484</t>
  </si>
  <si>
    <t>sch343473</t>
  </si>
  <si>
    <t>sch343538</t>
  </si>
  <si>
    <t>sch346036</t>
  </si>
  <si>
    <t>sch343737</t>
  </si>
  <si>
    <t>sch343514</t>
  </si>
  <si>
    <t>sch343513</t>
  </si>
  <si>
    <t>sch343603</t>
  </si>
  <si>
    <t>sch343734</t>
  </si>
  <si>
    <t>sch343731</t>
  </si>
  <si>
    <t>sch343459</t>
  </si>
  <si>
    <t>sch343295</t>
  </si>
  <si>
    <t>sch343456</t>
  </si>
  <si>
    <t>sch343371</t>
  </si>
  <si>
    <t>sch343786</t>
  </si>
  <si>
    <t>sch343726</t>
  </si>
  <si>
    <t>sch343722</t>
  </si>
  <si>
    <t>sch343671</t>
  </si>
  <si>
    <t>sch343678</t>
  </si>
  <si>
    <t>sch343686</t>
  </si>
  <si>
    <t>sch343691</t>
  </si>
  <si>
    <t>sch343679</t>
  </si>
  <si>
    <t>sch343658</t>
  </si>
  <si>
    <t>sch343665</t>
  </si>
  <si>
    <t>sch343715</t>
  </si>
  <si>
    <t>sch343677</t>
  </si>
  <si>
    <t>sch343714</t>
  </si>
  <si>
    <t>sch343710</t>
  </si>
  <si>
    <t>sch343773</t>
  </si>
  <si>
    <t>sch343110</t>
  </si>
  <si>
    <t>sch343003</t>
  </si>
  <si>
    <t>sch343041</t>
  </si>
  <si>
    <t>sch343109</t>
  </si>
  <si>
    <t>sch343070</t>
  </si>
  <si>
    <t>sch343103</t>
  </si>
  <si>
    <t>sch343037</t>
  </si>
  <si>
    <t>sch343074</t>
  </si>
  <si>
    <t>sch343055</t>
  </si>
  <si>
    <t>sch343135</t>
  </si>
  <si>
    <t>sch343035</t>
  </si>
  <si>
    <t>sch343036</t>
  </si>
  <si>
    <t>sch343022</t>
  </si>
  <si>
    <t>sch343122</t>
  </si>
  <si>
    <t>sch343100</t>
  </si>
  <si>
    <t>sch343136</t>
  </si>
  <si>
    <t>sch343106</t>
  </si>
  <si>
    <t>sch343051</t>
  </si>
  <si>
    <t>sch343141</t>
  </si>
  <si>
    <t>sch343085</t>
  </si>
  <si>
    <t>sch343061</t>
  </si>
  <si>
    <t>sch343057</t>
  </si>
  <si>
    <t>sch343007</t>
  </si>
  <si>
    <t>sch343020</t>
  </si>
  <si>
    <t>sch343032</t>
  </si>
  <si>
    <t>sch343104</t>
  </si>
  <si>
    <t>sch343143</t>
  </si>
  <si>
    <t>sch343800</t>
  </si>
  <si>
    <t>sch343758</t>
  </si>
  <si>
    <t>sch363274</t>
  </si>
  <si>
    <t>sch366124</t>
  </si>
  <si>
    <t>sch366219</t>
  </si>
  <si>
    <t>sch363296</t>
  </si>
  <si>
    <t>sch366166</t>
  </si>
  <si>
    <t>sch366042</t>
  </si>
  <si>
    <t>sch366173</t>
  </si>
  <si>
    <t>sch366099</t>
  </si>
  <si>
    <t>sch366076</t>
  </si>
  <si>
    <t>sch366118</t>
  </si>
  <si>
    <t>sch366140</t>
  </si>
  <si>
    <t>sch366233</t>
  </si>
  <si>
    <t>sch363389</t>
  </si>
  <si>
    <t>sch363304</t>
  </si>
  <si>
    <t>sch363493</t>
  </si>
  <si>
    <t>sch363531</t>
  </si>
  <si>
    <t>sch363231</t>
  </si>
  <si>
    <t>sch363479</t>
  </si>
  <si>
    <t>sch363436</t>
  </si>
  <si>
    <t>sch363694</t>
  </si>
  <si>
    <t>sch363419</t>
  </si>
  <si>
    <t>sch363230</t>
  </si>
  <si>
    <t>sch363415</t>
  </si>
  <si>
    <t>sch363403</t>
  </si>
  <si>
    <t>sch363386</t>
  </si>
  <si>
    <t>sch363607</t>
  </si>
  <si>
    <t>sch363521</t>
  </si>
  <si>
    <t>sch363254</t>
  </si>
  <si>
    <t>sch363539</t>
  </si>
  <si>
    <t>sch363731</t>
  </si>
  <si>
    <t>sch363325</t>
  </si>
  <si>
    <t>sch363616</t>
  </si>
  <si>
    <t>sch363210</t>
  </si>
  <si>
    <t>sch363540</t>
  </si>
  <si>
    <t>sch363753</t>
  </si>
  <si>
    <t>sch363752</t>
  </si>
  <si>
    <t>sch363724</t>
  </si>
  <si>
    <t>sch363402</t>
  </si>
  <si>
    <t>sch363297</t>
  </si>
  <si>
    <t>sch363693</t>
  </si>
  <si>
    <t>sch363755</t>
  </si>
  <si>
    <t>sch363432</t>
  </si>
  <si>
    <t>sch363233</t>
  </si>
  <si>
    <t>sch363570</t>
  </si>
  <si>
    <t>sch363201</t>
  </si>
  <si>
    <t>sch363372</t>
  </si>
  <si>
    <t>sch363579</t>
  </si>
  <si>
    <t>sch363293</t>
  </si>
  <si>
    <t>sch363216</t>
  </si>
  <si>
    <t>sch363444</t>
  </si>
  <si>
    <t>sch363618</t>
  </si>
  <si>
    <t>sch363413</t>
  </si>
  <si>
    <t>sch363411</t>
  </si>
  <si>
    <t>sch363303</t>
  </si>
  <si>
    <t>sch363483</t>
  </si>
  <si>
    <t>sch363110</t>
  </si>
  <si>
    <t>sch363392</t>
  </si>
  <si>
    <t>sch363523</t>
  </si>
  <si>
    <t>sch363295</t>
  </si>
  <si>
    <t>sch366121</t>
  </si>
  <si>
    <t>sch363221</t>
  </si>
  <si>
    <t>sch363746</t>
  </si>
  <si>
    <t>sch363601</t>
  </si>
  <si>
    <t>sch363361</t>
  </si>
  <si>
    <t>sch363360</t>
  </si>
  <si>
    <t>sch363680</t>
  </si>
  <si>
    <t>sch363551</t>
  </si>
  <si>
    <t>sch363549</t>
  </si>
  <si>
    <t>sch363112</t>
  </si>
  <si>
    <t>sch363445</t>
  </si>
  <si>
    <t>sch366265</t>
  </si>
  <si>
    <t>sch363455</t>
  </si>
  <si>
    <t>sch363114</t>
  </si>
  <si>
    <t>sch366266</t>
  </si>
  <si>
    <t>sch366001</t>
  </si>
  <si>
    <t>sch363086</t>
  </si>
  <si>
    <t>sch363093</t>
  </si>
  <si>
    <t>sch363180</t>
  </si>
  <si>
    <t>sch363120</t>
  </si>
  <si>
    <t>sch363173</t>
  </si>
  <si>
    <t>sch363111</t>
  </si>
  <si>
    <t>sch363134</t>
  </si>
  <si>
    <t>sch363145</t>
  </si>
  <si>
    <t>sch363130</t>
  </si>
  <si>
    <t>sch363168</t>
  </si>
  <si>
    <t>sch363147</t>
  </si>
  <si>
    <t>sch363155</t>
  </si>
  <si>
    <t>sch363149</t>
  </si>
  <si>
    <t>sch363190</t>
  </si>
  <si>
    <t>sch363153</t>
  </si>
  <si>
    <t>sch363151</t>
  </si>
  <si>
    <t>sch363083</t>
  </si>
  <si>
    <t>sch363109</t>
  </si>
  <si>
    <t>sch363117</t>
  </si>
  <si>
    <t>sch363171</t>
  </si>
  <si>
    <t>sch363178</t>
  </si>
  <si>
    <t>sch363159</t>
  </si>
  <si>
    <t>sch363156</t>
  </si>
  <si>
    <t>sch363191</t>
  </si>
  <si>
    <t>sch363192</t>
  </si>
  <si>
    <t>sch363124</t>
  </si>
  <si>
    <t>sch363167</t>
  </si>
  <si>
    <t>sch520584</t>
  </si>
  <si>
    <t>sch526144</t>
  </si>
  <si>
    <t>sch523315</t>
  </si>
  <si>
    <t>sch526061</t>
  </si>
  <si>
    <t>sch526071</t>
  </si>
  <si>
    <t>sch526288</t>
  </si>
  <si>
    <t>sch526143</t>
  </si>
  <si>
    <t>sch523265</t>
  </si>
  <si>
    <t>sch526086</t>
  </si>
  <si>
    <t>sch526077</t>
  </si>
  <si>
    <t>sch523075</t>
  </si>
  <si>
    <t>sch526056</t>
  </si>
  <si>
    <t>sch523060</t>
  </si>
  <si>
    <t>sch526073</t>
  </si>
  <si>
    <t>sch526042</t>
  </si>
  <si>
    <t>sch520224</t>
  </si>
  <si>
    <t>sch526153</t>
  </si>
  <si>
    <t>sch526096</t>
  </si>
  <si>
    <t>sch526209</t>
  </si>
  <si>
    <t>sch523078</t>
  </si>
  <si>
    <t>sch526087</t>
  </si>
  <si>
    <t>sch526187</t>
  </si>
  <si>
    <t>sch523194</t>
  </si>
  <si>
    <t>sch526084</t>
  </si>
  <si>
    <t>sch520377</t>
  </si>
  <si>
    <t>sch523051</t>
  </si>
  <si>
    <t>sch520313</t>
  </si>
  <si>
    <t>sch523029</t>
  </si>
  <si>
    <t>sch523329</t>
  </si>
  <si>
    <t>sch523063</t>
  </si>
  <si>
    <t>sch523202</t>
  </si>
  <si>
    <t>sch523006</t>
  </si>
  <si>
    <t>sch523110</t>
  </si>
  <si>
    <t>sch520411</t>
  </si>
  <si>
    <t>sch523245</t>
  </si>
  <si>
    <t>sch523171</t>
  </si>
  <si>
    <t>sch523086</t>
  </si>
  <si>
    <t>sch526092</t>
  </si>
  <si>
    <t>sch520324</t>
  </si>
  <si>
    <t>sch520108</t>
  </si>
  <si>
    <t>sch523457</t>
  </si>
  <si>
    <t>sch523119</t>
  </si>
  <si>
    <t>sch523133</t>
  </si>
  <si>
    <t>sch520408</t>
  </si>
  <si>
    <t>sch523349</t>
  </si>
  <si>
    <t>sch523143</t>
  </si>
  <si>
    <t>sch520106</t>
  </si>
  <si>
    <t>sch523423</t>
  </si>
  <si>
    <t>sch520206</t>
  </si>
  <si>
    <t>sch520473</t>
  </si>
  <si>
    <t>sch520582</t>
  </si>
  <si>
    <t>sch520059</t>
  </si>
  <si>
    <t>sch523248</t>
  </si>
  <si>
    <t>sch523279</t>
  </si>
  <si>
    <t>sch523256</t>
  </si>
  <si>
    <t>sch523127</t>
  </si>
  <si>
    <t>sch523002</t>
  </si>
  <si>
    <t>sch520173</t>
  </si>
  <si>
    <t>sch520367</t>
  </si>
  <si>
    <t>sch526045</t>
  </si>
  <si>
    <t>sch523262</t>
  </si>
  <si>
    <t>sch523442</t>
  </si>
  <si>
    <t>sch520214</t>
  </si>
  <si>
    <t>sch520175</t>
  </si>
  <si>
    <t>sch520370</t>
  </si>
  <si>
    <t>sch526098</t>
  </si>
  <si>
    <t>sch520406</t>
  </si>
  <si>
    <t>sch526148</t>
  </si>
  <si>
    <t>sch523174</t>
  </si>
  <si>
    <t>sch526016</t>
  </si>
  <si>
    <t>sch520172</t>
  </si>
  <si>
    <t>sch520445</t>
  </si>
  <si>
    <t>sch523376</t>
  </si>
  <si>
    <t>sch520229</t>
  </si>
  <si>
    <t>sch523378</t>
  </si>
  <si>
    <t>sch523385</t>
  </si>
  <si>
    <t>sch520251</t>
  </si>
  <si>
    <t>sch520265</t>
  </si>
  <si>
    <t>sch520521</t>
  </si>
  <si>
    <t>sch523291</t>
  </si>
  <si>
    <t>sch520503</t>
  </si>
  <si>
    <t>sch523184</t>
  </si>
  <si>
    <t>sch523166</t>
  </si>
  <si>
    <t>sch523307</t>
  </si>
  <si>
    <t>sch520594</t>
  </si>
  <si>
    <t>sch523467</t>
  </si>
  <si>
    <t>sch520613</t>
  </si>
  <si>
    <t>sch523340</t>
  </si>
  <si>
    <t>sch520501</t>
  </si>
  <si>
    <t>sch523452</t>
  </si>
  <si>
    <t>sch523295</t>
  </si>
  <si>
    <t>sch520632</t>
  </si>
  <si>
    <t>sch523477</t>
  </si>
  <si>
    <t>sch520431</t>
  </si>
  <si>
    <t>sch523458</t>
  </si>
  <si>
    <t>sch523451</t>
  </si>
  <si>
    <t>sch526136</t>
  </si>
  <si>
    <t>sch526139</t>
  </si>
  <si>
    <t>sch526051</t>
  </si>
  <si>
    <t>sch520563</t>
  </si>
  <si>
    <t>sch520432</t>
  </si>
  <si>
    <t>sch523397</t>
  </si>
  <si>
    <t>sch523409</t>
  </si>
  <si>
    <t>sch520550</t>
  </si>
  <si>
    <t>sch520541</t>
  </si>
  <si>
    <t>sch520552</t>
  </si>
  <si>
    <t>sch520428</t>
  </si>
  <si>
    <t>sch520436</t>
  </si>
  <si>
    <t>sch523301</t>
  </si>
  <si>
    <t>sch520806</t>
  </si>
  <si>
    <t>sch526232</t>
  </si>
  <si>
    <t>sch526246</t>
  </si>
  <si>
    <t>sch520751</t>
  </si>
  <si>
    <t>sch520697</t>
  </si>
  <si>
    <t>sch520719</t>
  </si>
  <si>
    <t>sch526237</t>
  </si>
  <si>
    <t>sch523592</t>
  </si>
  <si>
    <t>sch520709</t>
  </si>
  <si>
    <t>sch523558</t>
  </si>
  <si>
    <t>sch523591</t>
  </si>
  <si>
    <t>sch520802</t>
  </si>
  <si>
    <t>sch523481</t>
  </si>
  <si>
    <t>sch523585</t>
  </si>
  <si>
    <t>sch523579</t>
  </si>
  <si>
    <t>sch520729</t>
  </si>
  <si>
    <t>sch520645</t>
  </si>
  <si>
    <t>sch520691</t>
  </si>
  <si>
    <t>sch520718</t>
  </si>
  <si>
    <t>sch520714</t>
  </si>
  <si>
    <t>sch520689</t>
  </si>
  <si>
    <t>sch520793</t>
  </si>
  <si>
    <t>sch520747</t>
  </si>
  <si>
    <t>sch520745</t>
  </si>
  <si>
    <t>sch520669</t>
  </si>
  <si>
    <t>sch523618</t>
  </si>
  <si>
    <t>sch520676</t>
  </si>
  <si>
    <t>sch520725</t>
  </si>
  <si>
    <t>sch523595</t>
  </si>
  <si>
    <t>sch520699</t>
  </si>
  <si>
    <t>sch520685</t>
  </si>
  <si>
    <t>sch523578</t>
  </si>
  <si>
    <t>sch523547</t>
  </si>
  <si>
    <t>sch520657</t>
  </si>
  <si>
    <t>sch520744</t>
  </si>
  <si>
    <t>sch520686</t>
  </si>
  <si>
    <t>sch523622</t>
  </si>
  <si>
    <t>sch523597</t>
  </si>
  <si>
    <t>sch523617</t>
  </si>
  <si>
    <t>sch523602</t>
  </si>
  <si>
    <t>sch523500</t>
  </si>
  <si>
    <t>sch556110</t>
  </si>
  <si>
    <t>sch553502</t>
  </si>
  <si>
    <t>sch550633</t>
  </si>
  <si>
    <t>sch556084</t>
  </si>
  <si>
    <t>sch556050</t>
  </si>
  <si>
    <t>sch553350</t>
  </si>
  <si>
    <t>sch556045</t>
  </si>
  <si>
    <t>sch556136</t>
  </si>
  <si>
    <t>sch556061</t>
  </si>
  <si>
    <t>sch550522</t>
  </si>
  <si>
    <t>sch553556</t>
  </si>
  <si>
    <t>sch553331</t>
  </si>
  <si>
    <t>sch553555</t>
  </si>
  <si>
    <t>sch553475</t>
  </si>
  <si>
    <t>sch553586</t>
  </si>
  <si>
    <t>sch553342</t>
  </si>
  <si>
    <t>sch553491</t>
  </si>
  <si>
    <t>sch550396</t>
  </si>
  <si>
    <t>sch553459</t>
  </si>
  <si>
    <t>sch550467</t>
  </si>
  <si>
    <t>sch553562</t>
  </si>
  <si>
    <t>sch553341</t>
  </si>
  <si>
    <t>sch550287</t>
  </si>
  <si>
    <t>sch553289</t>
  </si>
  <si>
    <t>sch553487</t>
  </si>
  <si>
    <t>sch553522</t>
  </si>
  <si>
    <t>sch553355</t>
  </si>
  <si>
    <t>sch550485</t>
  </si>
  <si>
    <t>sch553546</t>
  </si>
  <si>
    <t>sch550464</t>
  </si>
  <si>
    <t>sch553444</t>
  </si>
  <si>
    <t>sch553480</t>
  </si>
  <si>
    <t>sch553388</t>
  </si>
  <si>
    <t>sch550297</t>
  </si>
  <si>
    <t>sch553344</t>
  </si>
  <si>
    <t>sch553581</t>
  </si>
  <si>
    <t>sch553383</t>
  </si>
  <si>
    <t>sch553312</t>
  </si>
  <si>
    <t>sch550213</t>
  </si>
  <si>
    <t>sch550526</t>
  </si>
  <si>
    <t>sch553377</t>
  </si>
  <si>
    <t>sch553421</t>
  </si>
  <si>
    <t>sch553362</t>
  </si>
  <si>
    <t>sch550553</t>
  </si>
  <si>
    <t>sch550230</t>
  </si>
  <si>
    <t>sch550392</t>
  </si>
  <si>
    <t>sch553389</t>
  </si>
  <si>
    <t>sch553265</t>
  </si>
  <si>
    <t>sch553506</t>
  </si>
  <si>
    <t>sch553507</t>
  </si>
  <si>
    <t>sch553518</t>
  </si>
  <si>
    <t>sch553248</t>
  </si>
  <si>
    <t>sch553579</t>
  </si>
  <si>
    <t>sch550187</t>
  </si>
  <si>
    <t>sch550198</t>
  </si>
  <si>
    <t>sch553434</t>
  </si>
  <si>
    <t>sch553454</t>
  </si>
  <si>
    <t>sch553445</t>
  </si>
  <si>
    <t>sch553311</t>
  </si>
  <si>
    <t>sch553485</t>
  </si>
  <si>
    <t>sch553307</t>
  </si>
  <si>
    <t>sch553305</t>
  </si>
  <si>
    <t>sch550617</t>
  </si>
  <si>
    <t>sch553256</t>
  </si>
  <si>
    <t>sch553302</t>
  </si>
  <si>
    <t>sch550568</t>
  </si>
  <si>
    <t>sch550448</t>
  </si>
  <si>
    <t>sch550518</t>
  </si>
  <si>
    <t>sch550547</t>
  </si>
  <si>
    <t>sch553246</t>
  </si>
  <si>
    <t>sch553429</t>
  </si>
  <si>
    <t>sch553576</t>
  </si>
  <si>
    <t>sch553419</t>
  </si>
  <si>
    <t>sch550409</t>
  </si>
  <si>
    <t>sch556077</t>
  </si>
  <si>
    <t>sch553273</t>
  </si>
  <si>
    <t>sch550207</t>
  </si>
  <si>
    <t>sch550300</t>
  </si>
  <si>
    <t>sch550275</t>
  </si>
  <si>
    <t>sch553184</t>
  </si>
  <si>
    <t>sch550084</t>
  </si>
  <si>
    <t>sch553106</t>
  </si>
  <si>
    <t>sch553229</t>
  </si>
  <si>
    <t>sch553138</t>
  </si>
  <si>
    <t>sch553127</t>
  </si>
  <si>
    <t>sch553226</t>
  </si>
  <si>
    <t>sch553240</t>
  </si>
  <si>
    <t>sch550136</t>
  </si>
  <si>
    <t>sch553112</t>
  </si>
  <si>
    <t>sch550076</t>
  </si>
  <si>
    <t>sch553216</t>
  </si>
  <si>
    <t>sch553139</t>
  </si>
  <si>
    <t>sch553111</t>
  </si>
  <si>
    <t>sch553105</t>
  </si>
  <si>
    <t>sch553197</t>
  </si>
  <si>
    <t>sch553101</t>
  </si>
  <si>
    <t>sch553107</t>
  </si>
  <si>
    <t>sch553172</t>
  </si>
  <si>
    <t>sch550052</t>
  </si>
  <si>
    <t>sch553220</t>
  </si>
  <si>
    <t>sch553170</t>
  </si>
  <si>
    <t>sch553098</t>
  </si>
  <si>
    <t>sch553231</t>
  </si>
  <si>
    <t>sch553227</t>
  </si>
  <si>
    <t>sch553147</t>
  </si>
  <si>
    <t>sch553232</t>
  </si>
  <si>
    <t>sch553203</t>
  </si>
  <si>
    <t>sch553237</t>
  </si>
  <si>
    <t>sch553187</t>
  </si>
  <si>
    <t>sch550010</t>
  </si>
  <si>
    <t>sch553110</t>
  </si>
  <si>
    <t>sch550149</t>
  </si>
  <si>
    <t>sch553154</t>
  </si>
  <si>
    <t>sch553169</t>
  </si>
  <si>
    <t>sch553242</t>
  </si>
  <si>
    <t>sch556012</t>
  </si>
  <si>
    <t>sch653086</t>
  </si>
  <si>
    <t>sch653072</t>
  </si>
  <si>
    <t>sch653036</t>
  </si>
  <si>
    <t>sch653037</t>
  </si>
  <si>
    <t>sch653063</t>
  </si>
  <si>
    <t>sch650080</t>
  </si>
  <si>
    <t>sch650106</t>
  </si>
  <si>
    <t>sch650134</t>
  </si>
  <si>
    <t>sch653070</t>
  </si>
  <si>
    <t>sch650052</t>
  </si>
  <si>
    <t>sch650131</t>
  </si>
  <si>
    <t>sch650064</t>
  </si>
  <si>
    <t>sch650130</t>
  </si>
  <si>
    <t>sch653058</t>
  </si>
  <si>
    <t>sch650132</t>
  </si>
  <si>
    <t>sch650018</t>
  </si>
  <si>
    <t>sch650050</t>
  </si>
  <si>
    <t>sch650053</t>
  </si>
  <si>
    <t>sch653049</t>
  </si>
  <si>
    <t>sch650039</t>
  </si>
  <si>
    <t>sch650076</t>
  </si>
  <si>
    <t>sch653066</t>
  </si>
  <si>
    <t>sch653085</t>
  </si>
  <si>
    <t>sch653089</t>
  </si>
  <si>
    <t>sch656013</t>
  </si>
  <si>
    <t>sch650077</t>
  </si>
  <si>
    <t>sch650142</t>
  </si>
  <si>
    <t>sch650078</t>
  </si>
  <si>
    <t>sch653028</t>
  </si>
  <si>
    <t>sch653032</t>
  </si>
  <si>
    <t>sch650041</t>
  </si>
  <si>
    <t>sch650040</t>
  </si>
  <si>
    <t>sch650036</t>
  </si>
  <si>
    <t>sch650095</t>
  </si>
  <si>
    <t>sch650125</t>
  </si>
  <si>
    <t>sch650035</t>
  </si>
  <si>
    <t>sch653076</t>
  </si>
  <si>
    <t>sch653081</t>
  </si>
  <si>
    <t>sch653053</t>
  </si>
  <si>
    <t>sch650083</t>
  </si>
  <si>
    <t>sch653050</t>
  </si>
  <si>
    <t>sch650089</t>
  </si>
  <si>
    <t>sch653040</t>
  </si>
  <si>
    <t>sch650045</t>
  </si>
  <si>
    <t>sch650123</t>
  </si>
  <si>
    <t>sch650046</t>
  </si>
  <si>
    <t>sch653003</t>
  </si>
  <si>
    <t>sch653020</t>
  </si>
  <si>
    <t>sch653009</t>
  </si>
  <si>
    <t>sch650028</t>
  </si>
  <si>
    <t>sch650058</t>
  </si>
  <si>
    <t>sch653074</t>
  </si>
  <si>
    <t>sch650059</t>
  </si>
  <si>
    <t>sch650032</t>
  </si>
  <si>
    <t>sch650091</t>
  </si>
  <si>
    <t>sch653005</t>
  </si>
  <si>
    <t>sch653012</t>
  </si>
  <si>
    <t>sch653001</t>
  </si>
  <si>
    <t>sch653018</t>
  </si>
  <si>
    <t>sch650024</t>
  </si>
  <si>
    <t>sch650002</t>
  </si>
  <si>
    <t>sch653014</t>
  </si>
  <si>
    <t>sch653002</t>
  </si>
  <si>
    <t>sch653008</t>
  </si>
  <si>
    <t>sch653017</t>
  </si>
  <si>
    <t>sch653006</t>
  </si>
  <si>
    <t>sch650022</t>
  </si>
  <si>
    <t>sch653010</t>
  </si>
  <si>
    <t>sch653059</t>
  </si>
  <si>
    <t>sch650056</t>
  </si>
  <si>
    <t>sch650005</t>
  </si>
  <si>
    <t>sch650030</t>
  </si>
  <si>
    <t>sch653016</t>
  </si>
  <si>
    <t>sch650055</t>
  </si>
  <si>
    <t>sch713232</t>
  </si>
  <si>
    <t>sch716009</t>
  </si>
  <si>
    <t>sch716069</t>
  </si>
  <si>
    <t>sch716050</t>
  </si>
  <si>
    <t>sch713035</t>
  </si>
  <si>
    <t>sch713066</t>
  </si>
  <si>
    <t>sch710285</t>
  </si>
  <si>
    <t>sch713214</t>
  </si>
  <si>
    <t>sch710123</t>
  </si>
  <si>
    <t>sch713065</t>
  </si>
  <si>
    <t>sch710218</t>
  </si>
  <si>
    <t>sch713058</t>
  </si>
  <si>
    <t>sch713096</t>
  </si>
  <si>
    <t>sch710050</t>
  </si>
  <si>
    <t>sch710271</t>
  </si>
  <si>
    <t>sch710311</t>
  </si>
  <si>
    <t>sch713022</t>
  </si>
  <si>
    <t>sch713239</t>
  </si>
  <si>
    <t>sch710299</t>
  </si>
  <si>
    <t>sch710185</t>
  </si>
  <si>
    <t>sch710292</t>
  </si>
  <si>
    <t>sch713227</t>
  </si>
  <si>
    <t>sch713079</t>
  </si>
  <si>
    <t>sch713102</t>
  </si>
  <si>
    <t>sch716058</t>
  </si>
  <si>
    <t>sch710237</t>
  </si>
  <si>
    <t>sch710142</t>
  </si>
  <si>
    <t>sch710030</t>
  </si>
  <si>
    <t>sch710095</t>
  </si>
  <si>
    <t>sch710304</t>
  </si>
  <si>
    <t>sch716056</t>
  </si>
  <si>
    <t>sch710130</t>
  </si>
  <si>
    <t>sch710084</t>
  </si>
  <si>
    <t>sch710027</t>
  </si>
  <si>
    <t>sch710241</t>
  </si>
  <si>
    <t>sch713158</t>
  </si>
  <si>
    <t>sch713337</t>
  </si>
  <si>
    <t>sch713212</t>
  </si>
  <si>
    <t>sch710001</t>
  </si>
  <si>
    <t>sch710261</t>
  </si>
  <si>
    <t>sch713156</t>
  </si>
  <si>
    <t>sch710085</t>
  </si>
  <si>
    <t>sch713144</t>
  </si>
  <si>
    <t>sch710274</t>
  </si>
  <si>
    <t>sch713174</t>
  </si>
  <si>
    <t>sch710298</t>
  </si>
  <si>
    <t>sch713181</t>
  </si>
  <si>
    <t>sch710269</t>
  </si>
  <si>
    <t>sch710207</t>
  </si>
  <si>
    <t>sch710382</t>
  </si>
  <si>
    <t>sch710220</t>
  </si>
  <si>
    <t>sch710205</t>
  </si>
  <si>
    <t>sch710206</t>
  </si>
  <si>
    <t>sch710202</t>
  </si>
  <si>
    <t>sch713348</t>
  </si>
  <si>
    <t>sch713275</t>
  </si>
  <si>
    <t>sch710357</t>
  </si>
  <si>
    <t>sch716141</t>
  </si>
  <si>
    <t>sch710388</t>
  </si>
  <si>
    <t>sch710381</t>
  </si>
  <si>
    <t>sch710360</t>
  </si>
  <si>
    <t>sch710354</t>
  </si>
  <si>
    <t>sch710375</t>
  </si>
  <si>
    <t>sch713290</t>
  </si>
  <si>
    <t>sch710398</t>
  </si>
  <si>
    <t>sch710334</t>
  </si>
  <si>
    <t>sch710346</t>
  </si>
  <si>
    <t>sch713282</t>
  </si>
  <si>
    <t>sch713277</t>
  </si>
  <si>
    <t>sch710353</t>
  </si>
  <si>
    <t>sch710365</t>
  </si>
  <si>
    <t>sch710352</t>
  </si>
  <si>
    <t>sch710348</t>
  </si>
  <si>
    <t>sch710343</t>
  </si>
  <si>
    <t>sch746115</t>
  </si>
  <si>
    <t>sch746090</t>
  </si>
  <si>
    <t>sch746150</t>
  </si>
  <si>
    <t>sch746070</t>
  </si>
  <si>
    <t>sch746051</t>
  </si>
  <si>
    <t>sch746116</t>
  </si>
  <si>
    <t>sch743882</t>
  </si>
  <si>
    <t>sch743425</t>
  </si>
  <si>
    <t>sch746102</t>
  </si>
  <si>
    <t>sch746075</t>
  </si>
  <si>
    <t>sch743225</t>
  </si>
  <si>
    <t>sch743385</t>
  </si>
  <si>
    <t>sch743575</t>
  </si>
  <si>
    <t>sch743528</t>
  </si>
  <si>
    <t>sch743289</t>
  </si>
  <si>
    <t>sch746025</t>
  </si>
  <si>
    <t>sch743802</t>
  </si>
  <si>
    <t>sch743407</t>
  </si>
  <si>
    <t>sch743419</t>
  </si>
  <si>
    <t>sch743280</t>
  </si>
  <si>
    <t>sch743597</t>
  </si>
  <si>
    <t>sch743482</t>
  </si>
  <si>
    <t>sch743467</t>
  </si>
  <si>
    <t>sch743429</t>
  </si>
  <si>
    <t>sch743409</t>
  </si>
  <si>
    <t>sch743582</t>
  </si>
  <si>
    <t>sch743231</t>
  </si>
  <si>
    <t>sch743352</t>
  </si>
  <si>
    <t>sch743513</t>
  </si>
  <si>
    <t>sch743600</t>
  </si>
  <si>
    <t>sch743553</t>
  </si>
  <si>
    <t>sch743428</t>
  </si>
  <si>
    <t>sch743548</t>
  </si>
  <si>
    <t>sch743478</t>
  </si>
  <si>
    <t>sch743300</t>
  </si>
  <si>
    <t>sch743268</t>
  </si>
  <si>
    <t>sch743391</t>
  </si>
  <si>
    <t>sch743799</t>
  </si>
  <si>
    <t>sch743291</t>
  </si>
  <si>
    <t>sch743579</t>
  </si>
  <si>
    <t>sch743581</t>
  </si>
  <si>
    <t>sch743228</t>
  </si>
  <si>
    <t>sch743377</t>
  </si>
  <si>
    <t>sch743221</t>
  </si>
  <si>
    <t>sch743229</t>
  </si>
  <si>
    <t>sch743294</t>
  </si>
  <si>
    <t>sch743313</t>
  </si>
  <si>
    <t>sch743480</t>
  </si>
  <si>
    <t>sch743570</t>
  </si>
  <si>
    <t>sch743252</t>
  </si>
  <si>
    <t>sch743348</t>
  </si>
  <si>
    <t>sch743514</t>
  </si>
  <si>
    <t>sch743333</t>
  </si>
  <si>
    <t>sch743251</t>
  </si>
  <si>
    <t>sch743374</t>
  </si>
  <si>
    <t>sch743532</t>
  </si>
  <si>
    <t>sch743517</t>
  </si>
  <si>
    <t>sch746133</t>
  </si>
  <si>
    <t>sch746159</t>
  </si>
  <si>
    <t>sch743323</t>
  </si>
  <si>
    <t>sch743899</t>
  </si>
  <si>
    <t>sch743887</t>
  </si>
  <si>
    <t>sch743503</t>
  </si>
  <si>
    <t>sch743250</t>
  </si>
  <si>
    <t>sch743347</t>
  </si>
  <si>
    <t>sch743878</t>
  </si>
  <si>
    <t>sch743889</t>
  </si>
  <si>
    <t>sch743850</t>
  </si>
  <si>
    <t>sch743622</t>
  </si>
  <si>
    <t>sch743851</t>
  </si>
  <si>
    <t>sch743896</t>
  </si>
  <si>
    <t>sch743848</t>
  </si>
  <si>
    <t>sch743328</t>
  </si>
  <si>
    <t>sch743255</t>
  </si>
  <si>
    <t>sch746008</t>
  </si>
  <si>
    <t>sch743823</t>
  </si>
  <si>
    <t>sch743829</t>
  </si>
  <si>
    <t>sch743867</t>
  </si>
  <si>
    <t>sch743856</t>
  </si>
  <si>
    <t>sch743826</t>
  </si>
  <si>
    <t>sch743797</t>
  </si>
  <si>
    <t>sch743396</t>
  </si>
  <si>
    <t>sch746064</t>
  </si>
  <si>
    <t>sch746149</t>
  </si>
  <si>
    <t>sch743759</t>
  </si>
  <si>
    <t>sch743748</t>
  </si>
  <si>
    <t>sch743678</t>
  </si>
  <si>
    <t>sch743711</t>
  </si>
  <si>
    <t>sch743784</t>
  </si>
  <si>
    <t>sch743684</t>
  </si>
  <si>
    <t>sch743722</t>
  </si>
  <si>
    <t>sch743671</t>
  </si>
  <si>
    <t>sch743757</t>
  </si>
  <si>
    <t>sch743638</t>
  </si>
  <si>
    <t>sch743682</t>
  </si>
  <si>
    <t>sch743719</t>
  </si>
  <si>
    <t>sch743781</t>
  </si>
  <si>
    <t>sch743744</t>
  </si>
  <si>
    <t>sch743787</t>
  </si>
  <si>
    <t>sch743743</t>
  </si>
  <si>
    <t>sch743629</t>
  </si>
  <si>
    <t>sch743730</t>
  </si>
  <si>
    <t>sch743640</t>
  </si>
  <si>
    <t>sch743739</t>
  </si>
  <si>
    <t>sch743762</t>
  </si>
  <si>
    <t>sch743812</t>
  </si>
  <si>
    <t>spo740001</t>
  </si>
  <si>
    <t>sch743756</t>
  </si>
  <si>
    <t>sch743720</t>
  </si>
  <si>
    <t>sch743710</t>
  </si>
  <si>
    <t>sch743037</t>
  </si>
  <si>
    <t>sch746007</t>
  </si>
  <si>
    <t>sch743138</t>
  </si>
  <si>
    <t>sch743190</t>
  </si>
  <si>
    <t>sch743116</t>
  </si>
  <si>
    <t>sch743172</t>
  </si>
  <si>
    <t>sch743050</t>
  </si>
  <si>
    <t>sch743103</t>
  </si>
  <si>
    <t>sch743109</t>
  </si>
  <si>
    <t>sch743135</t>
  </si>
  <si>
    <t>sch743113</t>
  </si>
  <si>
    <t>sch743114</t>
  </si>
  <si>
    <t>sch746128</t>
  </si>
  <si>
    <t>sch743059</t>
  </si>
  <si>
    <t>sch743058</t>
  </si>
  <si>
    <t>sch743171</t>
  </si>
  <si>
    <t>sch743163</t>
  </si>
  <si>
    <t>sch743104</t>
  </si>
  <si>
    <t>sch743081</t>
  </si>
  <si>
    <t>sch743055</t>
  </si>
  <si>
    <t>sch743080</t>
  </si>
  <si>
    <t>sch743204</t>
  </si>
  <si>
    <t>sch743169</t>
  </si>
  <si>
    <t>sch743057</t>
  </si>
  <si>
    <t>sch743108</t>
  </si>
  <si>
    <t>sch743192</t>
  </si>
  <si>
    <t>sch743033</t>
  </si>
  <si>
    <t>sch743160</t>
  </si>
  <si>
    <t>sch743034</t>
  </si>
  <si>
    <t>sch743035</t>
  </si>
  <si>
    <t>sch743060</t>
  </si>
  <si>
    <t>sch743106</t>
  </si>
  <si>
    <t>sch743071</t>
  </si>
  <si>
    <t>sch746205</t>
  </si>
  <si>
    <t>sch743193</t>
  </si>
  <si>
    <t>sch743053</t>
  </si>
  <si>
    <t>sch743075</t>
  </si>
  <si>
    <t>sch743123</t>
  </si>
  <si>
    <t>sch783218</t>
  </si>
  <si>
    <t>sch783448</t>
  </si>
  <si>
    <t>sch783281</t>
  </si>
  <si>
    <t>sch783323</t>
  </si>
  <si>
    <t>sch780510</t>
  </si>
  <si>
    <t>sch783455</t>
  </si>
  <si>
    <t>sch786032</t>
  </si>
  <si>
    <t>sch783220</t>
  </si>
  <si>
    <t>sch783540</t>
  </si>
  <si>
    <t>sch783227</t>
  </si>
  <si>
    <t>sch783490</t>
  </si>
  <si>
    <t>sch783093</t>
  </si>
  <si>
    <t>sch783426</t>
  </si>
  <si>
    <t>sch786008</t>
  </si>
  <si>
    <t>sch783263</t>
  </si>
  <si>
    <t>sch783279</t>
  </si>
  <si>
    <t>sch786033</t>
  </si>
  <si>
    <t>sch783100</t>
  </si>
  <si>
    <t>sch786003</t>
  </si>
  <si>
    <t>sch783288</t>
  </si>
  <si>
    <t>sch786010</t>
  </si>
  <si>
    <t>sch783302</t>
  </si>
  <si>
    <t>sch783351</t>
  </si>
  <si>
    <t>sch783405</t>
  </si>
  <si>
    <t>sch783280</t>
  </si>
  <si>
    <t>sch783348</t>
  </si>
  <si>
    <t>sch783362</t>
  </si>
  <si>
    <t>sch783560</t>
  </si>
  <si>
    <t>sch783089</t>
  </si>
  <si>
    <t>sch783217</t>
  </si>
  <si>
    <t>sch783494</t>
  </si>
  <si>
    <t>sch780134</t>
  </si>
  <si>
    <t>sch780545</t>
  </si>
  <si>
    <t>sch783145</t>
  </si>
  <si>
    <t>sch783138</t>
  </si>
  <si>
    <t>sch783397</t>
  </si>
  <si>
    <t>sch783306</t>
  </si>
  <si>
    <t>sch780215</t>
  </si>
  <si>
    <t>sch783395</t>
  </si>
  <si>
    <t>sch783247</t>
  </si>
  <si>
    <t>sch783271</t>
  </si>
  <si>
    <t>sch783357</t>
  </si>
  <si>
    <t>sch783510</t>
  </si>
  <si>
    <t>sch783376</t>
  </si>
  <si>
    <t>sch783501</t>
  </si>
  <si>
    <t>sch780406</t>
  </si>
  <si>
    <t>sch780135</t>
  </si>
  <si>
    <t>sch783459</t>
  </si>
  <si>
    <t>sch780512</t>
  </si>
  <si>
    <t>sch783410</t>
  </si>
  <si>
    <t>sch783497</t>
  </si>
  <si>
    <t>sch780204</t>
  </si>
  <si>
    <t>sch783166</t>
  </si>
  <si>
    <t>sch783046</t>
  </si>
  <si>
    <t>sch783358</t>
  </si>
  <si>
    <t>sch783143</t>
  </si>
  <si>
    <t>sch783252</t>
  </si>
  <si>
    <t>sch783091</t>
  </si>
  <si>
    <t>sch783390</t>
  </si>
  <si>
    <t>sch780529</t>
  </si>
  <si>
    <t>sch783007</t>
  </si>
  <si>
    <t>sch783079</t>
  </si>
  <si>
    <t>sch783470</t>
  </si>
  <si>
    <t>sch783590</t>
  </si>
  <si>
    <t>sch783134</t>
  </si>
  <si>
    <t>sch783394</t>
  </si>
  <si>
    <t>sch783515</t>
  </si>
  <si>
    <t>sch780539</t>
  </si>
  <si>
    <t>sch783296</t>
  </si>
  <si>
    <t>sch780026</t>
  </si>
  <si>
    <t>sch783205</t>
  </si>
  <si>
    <t>sch783290</t>
  </si>
  <si>
    <t>sch783533</t>
  </si>
  <si>
    <t>sch783564</t>
  </si>
  <si>
    <t>sch783299</t>
  </si>
  <si>
    <t>sch780552</t>
  </si>
  <si>
    <t>sch783489</t>
  </si>
  <si>
    <t>sch780156</t>
  </si>
  <si>
    <t>sch783283</t>
  </si>
  <si>
    <t>sch783275</t>
  </si>
  <si>
    <t>sch783248</t>
  </si>
  <si>
    <t>sch783600</t>
  </si>
  <si>
    <t>sch783508</t>
  </si>
  <si>
    <t>sch780660</t>
  </si>
  <si>
    <t>sch783550</t>
  </si>
  <si>
    <t>sch783387</t>
  </si>
  <si>
    <t>sch783386</t>
  </si>
  <si>
    <t>sch780158</t>
  </si>
  <si>
    <t>sch783446</t>
  </si>
  <si>
    <t>sch780576</t>
  </si>
  <si>
    <t>sch783359</t>
  </si>
  <si>
    <t>sch783292</t>
  </si>
  <si>
    <t>sch783599</t>
  </si>
  <si>
    <t>sch783157</t>
  </si>
  <si>
    <t>sch783469</t>
  </si>
  <si>
    <t>sch780535</t>
  </si>
  <si>
    <t>sch783613</t>
  </si>
  <si>
    <t>sch783475</t>
  </si>
  <si>
    <t>sch783254</t>
  </si>
  <si>
    <t>sch783047</t>
  </si>
  <si>
    <t>sch783391</t>
  </si>
  <si>
    <t>sch783573</t>
  </si>
  <si>
    <t>sch783363</t>
  </si>
  <si>
    <t>sch783316</t>
  </si>
  <si>
    <t>sch783555</t>
  </si>
  <si>
    <t>sch783434</t>
  </si>
  <si>
    <t>sch783411</t>
  </si>
  <si>
    <t>sch783449</t>
  </si>
  <si>
    <t>sch783399</t>
  </si>
  <si>
    <t>sch783407</t>
  </si>
  <si>
    <t>sch783554</t>
  </si>
  <si>
    <t>sch783603</t>
  </si>
  <si>
    <t>sch783111</t>
  </si>
  <si>
    <t>sch783622</t>
  </si>
  <si>
    <t>sch780356</t>
  </si>
  <si>
    <t>sch783612</t>
  </si>
  <si>
    <t>sch783114</t>
  </si>
  <si>
    <t>sch780578</t>
  </si>
  <si>
    <t>sch783374</t>
  </si>
  <si>
    <t>sch783097</t>
  </si>
  <si>
    <t>sch783194</t>
  </si>
  <si>
    <t>sch783006</t>
  </si>
  <si>
    <t>sch783056</t>
  </si>
  <si>
    <t>sch783576</t>
  </si>
  <si>
    <t>sch783298</t>
  </si>
  <si>
    <t>sch783273</t>
  </si>
  <si>
    <t>sch780127</t>
  </si>
  <si>
    <t>sch783011</t>
  </si>
  <si>
    <t>sch780554</t>
  </si>
  <si>
    <t>sch783005</t>
  </si>
  <si>
    <t>sch783425</t>
  </si>
  <si>
    <t>sch783199</t>
  </si>
  <si>
    <t>sch783529</t>
  </si>
  <si>
    <t>sch783513</t>
  </si>
  <si>
    <t>sch783610</t>
  </si>
  <si>
    <t>sch783492</t>
  </si>
  <si>
    <t>sch783335</t>
  </si>
  <si>
    <t>sch783627</t>
  </si>
  <si>
    <t>sch780230</t>
  </si>
  <si>
    <t>sch783606</t>
  </si>
  <si>
    <t>sch783066</t>
  </si>
  <si>
    <t>sch783121</t>
  </si>
  <si>
    <t>sch783441</t>
  </si>
  <si>
    <t>sch786049</t>
  </si>
  <si>
    <t>sch783686</t>
  </si>
  <si>
    <t>sch783688</t>
  </si>
  <si>
    <t>sch783646</t>
  </si>
  <si>
    <t>sch783035</t>
  </si>
  <si>
    <t>sch786062</t>
  </si>
  <si>
    <t>sch783356</t>
  </si>
  <si>
    <r>
      <t>Во избежание проблем с загрузкой формы отчёта необходимо обрабатывать (открывать, редактировать, сохранять) с помощью только одного программного продукта для каждой формы.</t>
    </r>
    <r>
      <rPr>
        <b/>
        <sz val="11"/>
        <rFont val="Calibri"/>
        <family val="2"/>
        <charset val="204"/>
      </rPr>
      <t xml:space="preserve"> </t>
    </r>
    <r>
      <rPr>
        <b/>
        <sz val="11"/>
        <color indexed="60"/>
        <rFont val="Calibri"/>
        <family val="2"/>
        <charset val="204"/>
      </rPr>
      <t>Например</t>
    </r>
    <r>
      <rPr>
        <sz val="11"/>
        <color indexed="8"/>
        <rFont val="Calibri"/>
        <family val="2"/>
        <charset val="204"/>
      </rPr>
      <t>:</t>
    </r>
  </si>
  <si>
    <r>
      <rPr>
        <b/>
        <sz val="11"/>
        <color indexed="60"/>
        <rFont val="Calibri"/>
        <family val="2"/>
        <charset val="204"/>
      </rPr>
      <t>Допустимо</t>
    </r>
    <r>
      <rPr>
        <b/>
        <sz val="11"/>
        <color indexed="10"/>
        <rFont val="Calibri"/>
        <family val="2"/>
        <charset val="204"/>
      </rPr>
      <t xml:space="preserve"> </t>
    </r>
    <r>
      <rPr>
        <sz val="11"/>
        <rFont val="Calibri"/>
        <family val="2"/>
        <charset val="204"/>
      </rPr>
      <t>открыть форму отчета в OpenOffice, заполнить, сохранить, снова открыть в OpenOffice, сформировать отчет</t>
    </r>
  </si>
  <si>
    <r>
      <rPr>
        <b/>
        <sz val="11"/>
        <color indexed="60"/>
        <rFont val="Calibri"/>
        <family val="2"/>
        <charset val="204"/>
      </rPr>
      <t>Недопустимо</t>
    </r>
    <r>
      <rPr>
        <sz val="11"/>
        <rFont val="Calibri"/>
        <family val="2"/>
        <charset val="204"/>
      </rPr>
      <t xml:space="preserve"> открыть форму отчета в OpenOffice, заполнить, сохранить, открыть в Microsoft Excel, сформировать отчет</t>
    </r>
  </si>
  <si>
    <r>
      <t xml:space="preserve">При необходимости внести изменения в данные, вносите их в ранее заполненную форму, либо заполняйте форму заново целиком. </t>
    </r>
    <r>
      <rPr>
        <b/>
        <sz val="11"/>
        <color indexed="60"/>
        <rFont val="Calibri"/>
        <family val="2"/>
        <charset val="204"/>
      </rPr>
      <t>Не сдавайте частично заполненную форму!</t>
    </r>
    <r>
      <rPr>
        <sz val="11"/>
        <rFont val="Calibri"/>
        <family val="2"/>
        <charset val="204"/>
      </rPr>
      <t xml:space="preserve"> Последняя сданная версия отчета заменяет предыдущие, поэтому при сдаче частично заполненной формы ранее предоставленные данные могут быть утеряны.</t>
    </r>
  </si>
  <si>
    <r>
      <rPr>
        <b/>
        <sz val="11"/>
        <color indexed="60"/>
        <rFont val="Calibri"/>
        <family val="2"/>
        <charset val="204"/>
      </rPr>
      <t xml:space="preserve">Внимание! Категорически запрещается удалять ячейки, строки, столбцы и двигать ячейки мышью.
</t>
    </r>
    <r>
      <rPr>
        <sz val="11"/>
        <rFont val="Calibri"/>
        <family val="2"/>
        <charset val="204"/>
      </rPr>
      <t>Для очистки ячейки при работе в Microsoft Excel пользуйтесь клавишей DEL, при работе в OpenOffice Calc - клавишей BACKSPACE или DEL. Если при нажатии BACKSPACE или DEL. Если при нажатии BACKSPACE или DEL (в OpenOffice Calc) появляется диалоговое окно, нужно установить параметры удаления содержимого, убрав галки со всех указанных по умолчанию параметров, и выбрать только удаление текста и чисел.
Для копирования информации внутри файла пользуйтесь Ctrl+C(копирование) и Ctrl+V(вставка).</t>
    </r>
  </si>
  <si>
    <r>
      <t xml:space="preserve">Копируя данные из других источников, обязательно используйте режим </t>
    </r>
    <r>
      <rPr>
        <b/>
        <sz val="11"/>
        <rFont val="Calibri"/>
        <family val="2"/>
        <charset val="204"/>
      </rPr>
      <t>специальной вставки</t>
    </r>
    <r>
      <rPr>
        <sz val="11"/>
        <rFont val="Calibri"/>
        <family val="2"/>
        <charset val="204"/>
      </rPr>
      <t>:
при работе в Microsoft Excel правая кнопка мыши (или меню - правка) - специальная вставка - текст;
при работе в OpenOffice Calc правая кнопка мыши (или меню - правка)  - вставить как - текст без форматирования.
В противном случае возможно повреждение логической схемы формы и, как следствие, искажение передаваемых данных.</t>
    </r>
  </si>
  <si>
    <r>
      <t xml:space="preserve">Если красные надписи не исчезают или отчет не принимается системой, перечитайте еще раз инструкцию. Если Вы не нашли ошибку в своих действиях, напишите письмо на адрес </t>
    </r>
    <r>
      <rPr>
        <b/>
        <sz val="11"/>
        <rFont val="Calibri"/>
        <family val="2"/>
        <charset val="204"/>
      </rPr>
      <t>help-pisa@fioco.ru</t>
    </r>
  </si>
  <si>
    <t xml:space="preserve">Инструкция по работе с формой </t>
  </si>
  <si>
    <t>ID-код</t>
  </si>
  <si>
    <t>По каждой позиции необходимо указать число обучающихся, столкнувшихся с указанной проблемой. Если в Вашей образовательной организации при проведении оценки по модели PISA ни один обучающийся не столкнулся с данной проблемой, в столбце "Число обучающихся" необходимо указать 0. Если такие обучающиеся были  ̶  необходимо указать их количество в столбце "Число обучающихся", а также  указать их ID-код в столбце "Комментарий"</t>
  </si>
  <si>
    <t>4. Разделы "Информация о проблемах" и "Протокол"</t>
  </si>
  <si>
    <t xml:space="preserve">Перейдите в раздел "Информация о проблемах" (ярлычки внизу экрана). </t>
  </si>
  <si>
    <t>Последние 10 строк с ID-кодом - запасные. Если они не были выданы участникам - заполнять их не нужно. Если же запасные ID-коды выдавались участникам, необходимо заполнить ячейки в соответствующих строках.</t>
  </si>
  <si>
    <t>ФИО</t>
  </si>
  <si>
    <t>Другие комментарии</t>
  </si>
  <si>
    <r>
      <t xml:space="preserve">Возникали какие-либо проблемы с условиями проведения тестирования?
</t>
    </r>
    <r>
      <rPr>
        <i/>
        <sz val="11"/>
        <color indexed="8"/>
        <rFont val="Calibri"/>
        <family val="2"/>
        <charset val="204"/>
      </rPr>
      <t>Например, нарушение дисциплины, слишком громкий шум в коридоре; помещение оказалось слишком тесным. Если да, то запишите, пожалуйста, какие именно проблемы возникали</t>
    </r>
  </si>
  <si>
    <t>В разделе "Информация о проблемах" необходимо указать информацию о количестве обучающихся, столкнувшихся с проблемами про проведении исследования.</t>
  </si>
  <si>
    <t>При необходимости можно указать дополнительные комментарии</t>
  </si>
  <si>
    <t xml:space="preserve">4.6. </t>
  </si>
  <si>
    <t xml:space="preserve">4.7. </t>
  </si>
  <si>
    <t>ID-коды участников и класс/курс  уже внесены в форму. В каждой строке необходимо внести информацию об участии в тестировании и в анкетировании (1 - участвовал, 0 - не участвовал). Столбец "ФИО" заполняется для удобства ОО. ФИО не переносятся на лист otchet и не передаются в систему.</t>
  </si>
  <si>
    <t>Когда файл сдан, в системе появляется сообщение "Данные приняты, вы можете посмотреть их по ссылке ". В веб-интерфейсе отобразятся принятые данные. Убедитесь, что они соответствуют данным, которые вносились в форму отчета.</t>
  </si>
  <si>
    <t>В вопросе 6 необходимо описать проблемы с условиями проведения тестирования, с которыми столкнулась ОО. Если проблем не возникло, укажите "нет".</t>
  </si>
  <si>
    <t>Обращаем внимание, что протокол загружается в систему один раз по окончании проведения процедурр исследования в ОО.</t>
  </si>
  <si>
    <r>
      <t xml:space="preserve">После загрузки с сайта и сохранения файла с формой-отчётом  рекомендуется переименовать файл, добавив к названию номер или логин Вашей школы. </t>
    </r>
    <r>
      <rPr>
        <i/>
        <sz val="11"/>
        <rFont val="Calibri"/>
        <family val="2"/>
        <charset val="204"/>
      </rPr>
      <t>Например: 2021form770179.xls</t>
    </r>
  </si>
  <si>
    <t>Строчкой выше дайте файлу имя otchet, добавив дату и т.д. по необходимости. Используйте только латинские буквы. 
Например: 20211020otchet.</t>
  </si>
  <si>
    <t>Электронный протокол проведения исследования 
"Оценка по модели PISA"</t>
  </si>
  <si>
    <t>Число учащихся</t>
  </si>
  <si>
    <t>Были ли учащиеся, которые не смогли принять участие в тестировании по причине отсутствия компьютера?</t>
  </si>
  <si>
    <t>Были ли учащиеся, которые не смогли приступить к тестированию по причине технических проблем с компьютером?</t>
  </si>
  <si>
    <t>Были ли учащиеся, которые начали тестирование после введения своего кода, но не смогли его завершить в связи с техническими проблемами с компьютером?</t>
  </si>
  <si>
    <t>Были ли учащиеся, которые начали тестирование, но не смогли его закончить по любым другим причинам?</t>
  </si>
  <si>
    <t>Были ли учащиеся, которые присутствовали на тестировании, но не выполнили ни одного задания?</t>
  </si>
  <si>
    <t>sch010001</t>
  </si>
  <si>
    <t>Муниципальное автономное общеобразовательное учреждение средняя общеобразовательная школа № 2</t>
  </si>
  <si>
    <t>sch590143</t>
  </si>
  <si>
    <t>Муниципальное автономное общеобразовательное учреждение "Средняя общеобразовательная школа №30"""</t>
  </si>
  <si>
    <t>sch590159</t>
  </si>
  <si>
    <t>Муниципальное бюджетное общеобразовательное учреждение "Павловская средняя общеобразовательная школа"" Очерского городского округа   "</t>
  </si>
  <si>
    <t>sch590425</t>
  </si>
  <si>
    <t>Муниципальное автономное общеобразовательное учреждение "Средняя общеобразовательная школа №136 имения полковника милиции Якова Абрамовича Вагина"" г.Перми"</t>
  </si>
  <si>
    <t>sch593075</t>
  </si>
  <si>
    <t>МАОУ "СОШ № 1 "" г. Перми"""</t>
  </si>
  <si>
    <t>sch593081</t>
  </si>
  <si>
    <t>Муниципальное автономное общеобразовательное учреждение "Химико-технологическая школа ""СинТез""г. Перми"</t>
  </si>
  <si>
    <t>sch593083</t>
  </si>
  <si>
    <t>Муниципальное автономное общеобразовательное учреждение "Средняя общеобразовательная школа №64"" г.Перми "</t>
  </si>
  <si>
    <t>sch593086</t>
  </si>
  <si>
    <t>МАОУ "Школа бизнеса и предпринимательства "" г.Перми"""</t>
  </si>
  <si>
    <t>sch593118</t>
  </si>
  <si>
    <t>Муниципальное автономное общеобразовательное учреждение "Город дорог"" города Перми"</t>
  </si>
  <si>
    <t>sch593119</t>
  </si>
  <si>
    <t>МАОУ "СОШ №37"""</t>
  </si>
  <si>
    <t>sch593135</t>
  </si>
  <si>
    <t>Муниципальное автономное общеобразовательное учреждение "Средняя общеобразовательная школа №76"""</t>
  </si>
  <si>
    <t>sch593159</t>
  </si>
  <si>
    <t>Муниципальное автономное общеобразовательное учреждение средняя общеобразовательная школа № 1</t>
  </si>
  <si>
    <t>sch593179</t>
  </si>
  <si>
    <t>Муниципальное бюджетное общеобразовательное учреждение "Средняя общеобразовательная школа №8"""</t>
  </si>
  <si>
    <t>sch593218</t>
  </si>
  <si>
    <t>муниципальное автономное уобщеобразовательное учреждение "Средняя общеобразовательная школа № 3"""</t>
  </si>
  <si>
    <t>sch593244</t>
  </si>
  <si>
    <t>Муниципальное бюджетное общеобразовательное учреждение "Средняя общеобразовательная школа № 7"""</t>
  </si>
  <si>
    <t>sch593246</t>
  </si>
  <si>
    <t>Муниципальное бюджетное общеобразовательное учреждение "Черновская средняя общеобразовательная школа им. А.С. Пушкина"""</t>
  </si>
  <si>
    <t>sch593329</t>
  </si>
  <si>
    <t>Муниципальное бюджетное общеобразовательное учреждение " Троельжанская средняя общеобразовательная школа "" Кунгурского муниципального района Пермского края "</t>
  </si>
  <si>
    <t>sch593400</t>
  </si>
  <si>
    <t>Муниципальное бюджетное общеобразовательное учреждение "Сивинская средняя общеобразовательная школа"""</t>
  </si>
  <si>
    <t>sch593463</t>
  </si>
  <si>
    <t>Муниципальное бюджетное общеобразовательное учреждение "Уинская средняя общеобразовательная школа"""</t>
  </si>
  <si>
    <t>sch593475</t>
  </si>
  <si>
    <t>Муниципальное бюджетное общеобразовательное учреждение "Гуринская средняя общеобразовательная школа"""</t>
  </si>
  <si>
    <t>sch593531</t>
  </si>
  <si>
    <t>Муниципальное общеобразовательное учреждение "Средняя общеобразовательная школа №1"""</t>
  </si>
  <si>
    <t>sch596022</t>
  </si>
  <si>
    <t>муниципальное бюджетное общеобразовательное учреждение "Сенькинская средняя общеобразовательная школа"""</t>
  </si>
  <si>
    <t>sch596064</t>
  </si>
  <si>
    <t>Муниципальное общеобразовательное учреждение "Калиновская основная общеобразовательная школа"""</t>
  </si>
  <si>
    <t>sch596120</t>
  </si>
  <si>
    <t>Муниципальное бюджетное общеобразовательное учреждение "Крыловская основная общеобразовательная школа"""</t>
  </si>
  <si>
    <t>sch596176</t>
  </si>
  <si>
    <t>Муниципальное бюджетное общеобразовательное учреждение Мельничная основная общеобразовательная школа</t>
  </si>
  <si>
    <t>sch596212</t>
  </si>
  <si>
    <t>муниципальное бюджетное общеобразовательное учреждение "Кадетская школа города Мурманска"""</t>
  </si>
  <si>
    <t>sch510024</t>
  </si>
  <si>
    <t>муниципальное бюджетное общеобразовательное учреждение г.Мурманска "Средняя общеобразовательная школа №43"""</t>
  </si>
  <si>
    <t>sch510042</t>
  </si>
  <si>
    <t>муниципальное общеобразовательное учреждение г. Апатиты "Средняя общеобразовательная школа №10"""</t>
  </si>
  <si>
    <t>sch510058</t>
  </si>
  <si>
    <t>муниципальное бюджетное общеобразовательное учреждение "Средняя общеобразовательная школа № 1 имени Аркадия Ваганова"""</t>
  </si>
  <si>
    <t>sch510106</t>
  </si>
  <si>
    <t>Муниципальное бюджетное общеобразовательное учреждение города Полярные Зори "Средняя общеобразовательная школа № 4"""</t>
  </si>
  <si>
    <t>sch510129</t>
  </si>
  <si>
    <t>Муниципальное бюджетное общеобразовательное учреждение Терского рйона "Средняя общеобразовательная школа №4"""</t>
  </si>
  <si>
    <t>sch510130</t>
  </si>
  <si>
    <t>Муниципальное бюджетное общеобразовательное учреждение ЗАТО г.Североморск «Средняя общеобразовательная школа № 7 имени Героя России Марка Евтюхина»</t>
  </si>
  <si>
    <t>sch510144</t>
  </si>
  <si>
    <t>муниципальное бюджетное учреждение г. Мурманска "Средняя общеобразовательная школа №41"""</t>
  </si>
  <si>
    <t>sch513038</t>
  </si>
  <si>
    <t>муниципальное бюджетное общеобразовательное учреждение г. Мурманска "Гимназия №3"""</t>
  </si>
  <si>
    <t>sch513043</t>
  </si>
  <si>
    <t>Муниципальное бюджетное общеобразовательное учреждение города Мурманска "Гимназия №9"""</t>
  </si>
  <si>
    <t>sch513044</t>
  </si>
  <si>
    <t>Муниципальное общеобразовательное учреждение "Основная общеобразовательная школа № 21"""</t>
  </si>
  <si>
    <t>sch513067</t>
  </si>
  <si>
    <t>Муниципальное бюджетное общеобразовательное учреждение "Ревдская средняя общеобразовательная школа имени В.С.Воронина"""</t>
  </si>
  <si>
    <t>sch513099</t>
  </si>
  <si>
    <t>Муниципальное бюджетное общеобразовательное учреждение " Средняя общеобразовательная школа №9"""</t>
  </si>
  <si>
    <t>sch513109</t>
  </si>
  <si>
    <t>Муниципальное бюджетное общеобразовательное учреждение "Основная общеобразовательная школа № 269"""</t>
  </si>
  <si>
    <t>sch513128</t>
  </si>
  <si>
    <t>муниципальное бюджетное общеобразовательное учреждение г.Мурманска "Основная общеобразовательная школа №4"""</t>
  </si>
  <si>
    <t>sch516022</t>
  </si>
  <si>
    <t>филиал ФГБОУ ВО "Мурманский арктический государственный университет"" в г.Кировске Мурманской области"""</t>
  </si>
  <si>
    <t>spo510030</t>
  </si>
  <si>
    <t>Муниципальное общеобразовательное учреждение "Помарская средняя общеобразовательная школа"""</t>
  </si>
  <si>
    <t>sch123006</t>
  </si>
  <si>
    <t>Муниципальное бюджетное общеобразовательное учреждение "Куженерская средняя общеобразовательная школа №2"""</t>
  </si>
  <si>
    <t>sch123040</t>
  </si>
  <si>
    <t>муниципальное общеобразовательное бюджетное учреждение "Люльпанская средняя общеобразовательная школа"""</t>
  </si>
  <si>
    <t>sch123057</t>
  </si>
  <si>
    <t>Муниципальное общеобразовательное учреждение "Моркинская средняя общеобразовательная школа №2"""</t>
  </si>
  <si>
    <t>sch123084</t>
  </si>
  <si>
    <t>Муниципальное общеобразовательное учреждение "Моркинская средняя общеобразовательная школа №6"""</t>
  </si>
  <si>
    <t>sch123085</t>
  </si>
  <si>
    <t>Муниципальное общеобразовательное учреждение "Октябрьская средняя общеобразовательная школа"""</t>
  </si>
  <si>
    <t>sch123088</t>
  </si>
  <si>
    <t>Муниципальное бюджетное общеобразовательное учреждение "Новоторъяльская средняя общеобразовательная школа"""</t>
  </si>
  <si>
    <t>sch123095</t>
  </si>
  <si>
    <t>Муниципальное общеобразовательное учреждение "Сернурская средняя общеобразовательная школа №1 имени Герояч Советского Союза А.М.Яналолва"""</t>
  </si>
  <si>
    <t>sch123120</t>
  </si>
  <si>
    <t>Муниципальное общеобразовательное учреждение "Средняя школа № 1"" города Волжска Республики Марий Эл"</t>
  </si>
  <si>
    <t>sch123142</t>
  </si>
  <si>
    <t>Муниципальное общеобразовательное учреждение "Волжский городской лицей"""</t>
  </si>
  <si>
    <t>sch123148</t>
  </si>
  <si>
    <t>Муниципальное бюджетное общеобразовательное учреждение "Гимназия № 4 им. А.С. Пушкина г. Йошкар-Олы"""</t>
  </si>
  <si>
    <t>sch123158</t>
  </si>
  <si>
    <t>Муниципальное бюджетное общеобразовательное учреждение "Средняя общеобразовательная школа № 12 г.Йошкар-Олы"""</t>
  </si>
  <si>
    <t>sch123166</t>
  </si>
  <si>
    <t>Муниципальное бюджетное общеобразовательное учреждение "Средняя общеобразовательная школа №15 г.Йошкар-Олы"""</t>
  </si>
  <si>
    <t>sch123169</t>
  </si>
  <si>
    <t>Муниципальное бюджетное общеобразовательное учреждение "Лицей №28 г.Йошкар-Олы"""</t>
  </si>
  <si>
    <t>sch123180</t>
  </si>
  <si>
    <t>Муниципальное бюджетное общеобразовательное учреждение "Средняя общеобразовательная школа № 5 ""Обыкновенное чудо"" г. Йошкар-Олы"""</t>
  </si>
  <si>
    <t>sch123187</t>
  </si>
  <si>
    <t>Муниципальное общеобразовательное бюджетное учреждение"Ежовская основная общеобразовательная школа"""</t>
  </si>
  <si>
    <t>sch126059</t>
  </si>
  <si>
    <t xml:space="preserve">Тпигская средняя общеобразовательная школа </t>
  </si>
  <si>
    <t>sch053001</t>
  </si>
  <si>
    <t>Муниципальное бюджетное общеобразовательное учреждение Герхмахинская средняя общеобразовательная школа</t>
  </si>
  <si>
    <t>sch053027</t>
  </si>
  <si>
    <t>Муниципальное Казенное общеобразовательное учреждения "Каршинская средняя общеобразовательная школа"""</t>
  </si>
  <si>
    <t>sch053031</t>
  </si>
  <si>
    <t>Муниципальное казенное общеобразовательное учреждение "Семгамахинская средняя общеобразовательная организация имени Магомедова М.М."""</t>
  </si>
  <si>
    <t>sch053036</t>
  </si>
  <si>
    <t>Муниципальное казенное общеобразовательное учтеждение "Ургубамахинская средняя общеобразовательная школа"""</t>
  </si>
  <si>
    <t>sch053040</t>
  </si>
  <si>
    <t>Муниципальное бюджетное общеобразовательное учреждение "Люксембургский Агротехнологический лицей им.М.И.Шихсаидова"""</t>
  </si>
  <si>
    <t>sch053084</t>
  </si>
  <si>
    <t>Муниципальное  казенное общеобразовательное  учреждение "Уцмиюртовская средняя общеобразовательная школа"""</t>
  </si>
  <si>
    <t>sch053093</t>
  </si>
  <si>
    <t>Муниципальное казенное общеобразовательное учреждение  "Алакский лицей"""</t>
  </si>
  <si>
    <t>sch053110</t>
  </si>
  <si>
    <t>Муниципальное казенное общеобразовательное учреждение "Гагатлинская СОШ"" им. Р.У.Умаханова"</t>
  </si>
  <si>
    <t>sch053114</t>
  </si>
  <si>
    <t>Муниципальное казённое общеобразовательное учреждение "Рахатинская средняя общеобразовательная школа имени Башира Лабазановича Сахратулаева"""</t>
  </si>
  <si>
    <t>sch053120</t>
  </si>
  <si>
    <t>Муниципальное бюджетное общеобразовательное учреждение "Чиркейский образовательнвый центр им. А.Омарова"""</t>
  </si>
  <si>
    <t>sch053156</t>
  </si>
  <si>
    <t>Муниципальное бюджетное общеобразовательное учреждение "Средняя общеобразовательная школа №3 поселка Белиджи"""</t>
  </si>
  <si>
    <t>sch053247</t>
  </si>
  <si>
    <t>Муниципальное бюджетное общеобразовательное учреждение "Араблинская средняя общеобразовательная школа"""</t>
  </si>
  <si>
    <t>sch053254</t>
  </si>
  <si>
    <t>Муниципальное бюджетное общеобразовательное учреждение "Хазарская средняя общеобразовательная школа"""</t>
  </si>
  <si>
    <t>sch053257</t>
  </si>
  <si>
    <t xml:space="preserve">Муниципальное бюджетное общеобразовательное учреждение «Чинарская средняя общеобразовательная школа №1» </t>
  </si>
  <si>
    <t>sch053269</t>
  </si>
  <si>
    <t>МКОУ"Алмакская СОШ"""</t>
  </si>
  <si>
    <t>sch053295</t>
  </si>
  <si>
    <t>Муниципальное казённое образовательное учреждение "Баршамайская СОШ им.Качмасова А.Р."""</t>
  </si>
  <si>
    <t>sch053308</t>
  </si>
  <si>
    <t>Муниципальное казенное общеобразовательное учреждение "Гуллинская средняя общеобразовательная школа"""</t>
  </si>
  <si>
    <t>sch053310</t>
  </si>
  <si>
    <t>Муниципальное казенное общеобразовательное учреждение "Маджалисская средняя общеобразовательная школа имени Темирханова Э.Д."""</t>
  </si>
  <si>
    <t>sch053318</t>
  </si>
  <si>
    <t>Муниципальное казенное общеобразовательное учреждение "Чумлинская средняя общеобразовательная школа им. Алибекова Д.В."""</t>
  </si>
  <si>
    <t>sch053322</t>
  </si>
  <si>
    <t>Муниципальное Казённое Общеобразовательное Учреждение Янгикентсая Середняя Обшеобразовательное Школа</t>
  </si>
  <si>
    <t>sch053324</t>
  </si>
  <si>
    <t>Муниципальное казенное образовательное учреждение "Зубутли- Миатлинская  средняя общеобразовательная школа"""""</t>
  </si>
  <si>
    <t>sch053328</t>
  </si>
  <si>
    <t>Муниципальное казенное общеобразовательное учреждение "Нечаевская средняя общеобразовательная школа №1"""</t>
  </si>
  <si>
    <t>sch053334</t>
  </si>
  <si>
    <t>Муниципальное казенное общеобразовательное учреждение" Новочиркейская сош №2"""</t>
  </si>
  <si>
    <t>sch053338</t>
  </si>
  <si>
    <t>Муниципальное казенное общеобразовательное учреждение "Стальская СОШ №3"""</t>
  </si>
  <si>
    <t>sch053342</t>
  </si>
  <si>
    <t>Муниципальное казенное образовательное учреждение "Ашагастальская средняя общеобразовательная школа"""</t>
  </si>
  <si>
    <t>sch053358</t>
  </si>
  <si>
    <t>Муниципальное бюджетное общеобразовательное учреждение "Манасская средняя общеобразовательная школа"""</t>
  </si>
  <si>
    <t>sch053406</t>
  </si>
  <si>
    <t>Муниципальное бюджетное общеобразовательное учреждение "Каякентская средняя общеобразовательная школа №3"""</t>
  </si>
  <si>
    <t>sch053429</t>
  </si>
  <si>
    <t>Муниципальное казенное общеобразовательное учреждение "Хосрехская средняя общеобразовательная школа имени Ахмедова Тахака ахмедовича"""</t>
  </si>
  <si>
    <t>sch053466</t>
  </si>
  <si>
    <t>Муниципальное казенное общеобразовательное учреждение "Шамхалянгиюртовкая СОШ"""</t>
  </si>
  <si>
    <t>sch053483</t>
  </si>
  <si>
    <t>Муниципальное казенное общеобразовательное учреждение "Аршинская средняя общеобразовательная школа"""</t>
  </si>
  <si>
    <t>sch053514</t>
  </si>
  <si>
    <t>МКОУ "Мишлешская СОШ"""</t>
  </si>
  <si>
    <t>sch053619</t>
  </si>
  <si>
    <t>Муниципальное казенное общеобразовательное учреждение "Голотлинская средняя общеобразовательная школа"""</t>
  </si>
  <si>
    <t>sch053634</t>
  </si>
  <si>
    <t>Муниципальное казенное обеобразовательное учреждение "тидибская средняя общеобразовательная школа им. Алиева И.М."""</t>
  </si>
  <si>
    <t>sch053642</t>
  </si>
  <si>
    <t>Муниципальное казенное общеобразовательное учреждение "Мюрегинская средняя общеобразовательное учреждение"" "</t>
  </si>
  <si>
    <t>sch053653</t>
  </si>
  <si>
    <t>Муниципальное казенное общеобразовательное учреждение "Кадиркентская средняя общеобразовательная школа"""</t>
  </si>
  <si>
    <t>sch053659</t>
  </si>
  <si>
    <t>Муниципальное казенноеобщеобразовательное учреждение "Балтамахинская средняя общеобразовательная школа"""</t>
  </si>
  <si>
    <t>sch053660</t>
  </si>
  <si>
    <t>Муниципальное казенное общеобразовательное учреждение "Туруфская средняя общеобразовательная школа"""</t>
  </si>
  <si>
    <t>sch053688</t>
  </si>
  <si>
    <t>Муниципальное казенное общеобразовательное учреждение "Новоромановская средняя общеобразовательная школа"""</t>
  </si>
  <si>
    <t>sch053729</t>
  </si>
  <si>
    <t>Муниципальное бюджетное общеобразовательное учреждение "Казмааульская общеобразовательная школа"""</t>
  </si>
  <si>
    <t>sch053786</t>
  </si>
  <si>
    <t>Муниципальное бюджетное общеобразовательное учреждение «Карланюртовская средняя общеобразовательная школа имени А.Д.Шихалиева»</t>
  </si>
  <si>
    <t>sch053788</t>
  </si>
  <si>
    <t>Муниципальное бюджетное общеобразовательное учреждение Кемсиюртовская средняя общеобразовательная школа</t>
  </si>
  <si>
    <t>sch053789</t>
  </si>
  <si>
    <t>Муниципальное казенное образовательное учреждение " Кокрекская средняя общеобразовательная школа ""  Хасавюртовского района Республики Дагестан."</t>
  </si>
  <si>
    <t>sch053792</t>
  </si>
  <si>
    <t>Муниципальное бюджетное общеобразовательное учрежление "Сивухская средняя общеобразовательная школа"""</t>
  </si>
  <si>
    <t>sch053808</t>
  </si>
  <si>
    <t>Муниципальное бюджетное общеобразовательное учреждение "Советская средняя общеобразовательная школа имени Ш.Т.Амачиева"""</t>
  </si>
  <si>
    <t>sch053809</t>
  </si>
  <si>
    <t>МБОУ "Хамавюртовская СОШ им. А.М. Аджиева"""</t>
  </si>
  <si>
    <t>sch053817</t>
  </si>
  <si>
    <t>Муниципальное казенное общеобразовательное учреждение "Чувекская  средняя общеобразовательная школа"""</t>
  </si>
  <si>
    <t>sch053838</t>
  </si>
  <si>
    <t>МКОУ "Тлайлухская средняя общеобразовательная школа"""</t>
  </si>
  <si>
    <t>sch053850</t>
  </si>
  <si>
    <t>МКОУ """Хунзахская СОШ №2 им. М.Ахмедова"""""</t>
  </si>
  <si>
    <t>sch053856</t>
  </si>
  <si>
    <t>Муниципальное бюджетное общебразовательное учреждение "Вернегакваринская средняя общеобразовательная школа-детский сад"""</t>
  </si>
  <si>
    <t>sch053862</t>
  </si>
  <si>
    <t>Муниципальное бюджетное общеобразовательное учреждение " Средняя общеобразовательная школа №25"""</t>
  </si>
  <si>
    <t>sch053977</t>
  </si>
  <si>
    <t>Муниципальное бюджетное общеобразовательное учреждение "Средняя общеобразовательная школа №27"""</t>
  </si>
  <si>
    <t>sch053979</t>
  </si>
  <si>
    <t>Муниципальное бюджетное общеобразовательное учреждение "Средняя общеобразовательная школа №29"""</t>
  </si>
  <si>
    <t>sch053981</t>
  </si>
  <si>
    <t>Муниципальное бюджетное общеобразовательное учреждение"Средняя общеобразовательная школа №36"""</t>
  </si>
  <si>
    <t>sch053988</t>
  </si>
  <si>
    <t>Муниципальное бюджетное общеобразовательное учреждение "Средняя общеобразовательная школа №48"""</t>
  </si>
  <si>
    <t>sch053999</t>
  </si>
  <si>
    <t>Муниципальное бюджетное общеобразовательное учреждение "Лицей №52"""</t>
  </si>
  <si>
    <t>sch054002</t>
  </si>
  <si>
    <t>Муниципальное бюджетное общеобразовательное учреждение "Средняя общеобразовательная школа №53"""</t>
  </si>
  <si>
    <t>sch054003</t>
  </si>
  <si>
    <t>Муниципальное бюджетное общеобразовательное учреждение "Гимназия Культуры мира"" г.Дербента"</t>
  </si>
  <si>
    <t>sch054031</t>
  </si>
  <si>
    <t>Муниципальное бюджетное общеобразовательное учреждение "Средняя общеобразовательная школа №21"" им. С. Стальского"</t>
  </si>
  <si>
    <t>sch054034</t>
  </si>
  <si>
    <t>Муниципальное казенное общеобразовательное учреждение "Средняя общеобразовательная школа №12 им.Л.Н.Толстого"""</t>
  </si>
  <si>
    <t>sch054059</t>
  </si>
  <si>
    <t>Муниципальное казенное образовательное учреждение Гимназия №1</t>
  </si>
  <si>
    <t>sch054068</t>
  </si>
  <si>
    <t>Муниципальное бюджетное общеобразовательное учреждение "Средняя общеобразовательная школа имени Гаджибекова А.И."""</t>
  </si>
  <si>
    <t>sch054071</t>
  </si>
  <si>
    <t>Муниципальное бюджетное общеобразовательное учреждение "Средняя общеобразовательная школа №6"" имени Героя России Омарова Магомеда Омаровича"</t>
  </si>
  <si>
    <t>sch054074</t>
  </si>
  <si>
    <t>Муниципальное казенное общеобразовательное учреждение "Средняя общеобразовательная школа № 4 им. А.П. Гайдара"" "</t>
  </si>
  <si>
    <t>sch054084</t>
  </si>
  <si>
    <t>Муниципальное казённое общеобразовательное учреждение г.Кизилюрта "Гимназия №1 им. Героя Советского Союза Ю.А. Акаева"""</t>
  </si>
  <si>
    <t>sch054090</t>
  </si>
  <si>
    <t xml:space="preserve"> Муниципальное бюджетное образовательное учреждение "Средняя общеобразовательная школа№ 7"""</t>
  </si>
  <si>
    <t>sch054118</t>
  </si>
  <si>
    <t>Муниципальное казенное общеобразовательное учреждение "Ново-Георгиевская средняя общеобразовательная школа"""</t>
  </si>
  <si>
    <t>sch056004</t>
  </si>
  <si>
    <t>Муниципальное Бюджетное Общеобразовательное Учреждение "Средняя Общеобразовательная Школа  №9 г.Каспийска имени Героев России - пограничников """</t>
  </si>
  <si>
    <t>sch056017</t>
  </si>
  <si>
    <t>Муниципальное бюджетное общеобразовательное учреждение "Средняя общеобразовательная школа №58"""</t>
  </si>
  <si>
    <t>sch056050</t>
  </si>
  <si>
    <t>Муниципальное казённое общеобразовательное учреждение   «Шаумяновская основная общеобразовательная школа»            Кизлярского района, РД</t>
  </si>
  <si>
    <t>sch056101</t>
  </si>
  <si>
    <t>МУНИЦИПАЛЬНОЕ КАЗЕННОЕ ОБЩЕОБРАЗОВАТЕЛЬНОЕ УЧРЕЖДЕНИЕ "ВЕРХНЕ-УБЕКИНСКАЯ ОСНОВНАЯ ОБЩЕОБРАЗОВАТЕЛЬНАЯ ШКОЛА"""</t>
  </si>
  <si>
    <t>sch056248</t>
  </si>
  <si>
    <t>Муниципальное казенное общеобразовательное учреждение «Китуринская средняя общеобразовательная школа»</t>
  </si>
  <si>
    <t>sch056291</t>
  </si>
  <si>
    <t>Муниципальное казенное общеобразовательное учреждение "Хасавюртовский многопрофильный лицей им.А.Абукова"""</t>
  </si>
  <si>
    <t>sch056324</t>
  </si>
  <si>
    <t>Частное общеобразовательное учреждение "Средняя школа ""Земфира"""""</t>
  </si>
  <si>
    <t>sch056338</t>
  </si>
  <si>
    <t>муниципальное бюджетное общеобразовательное учреждение "Лицей № 2"""</t>
  </si>
  <si>
    <t>sch240113</t>
  </si>
  <si>
    <t>Муниципальное общеобразовательное бюджетное учреждение "Лицей №7"""</t>
  </si>
  <si>
    <t>sch240196</t>
  </si>
  <si>
    <t>Муниципальное автономное общеобразовательное учреждение "Гимназия № 4"""</t>
  </si>
  <si>
    <t>sch240209</t>
  </si>
  <si>
    <t xml:space="preserve">Муниципальное бюджетное общеобразовательное учреждение «Средняя школа №17» </t>
  </si>
  <si>
    <t>sch240219</t>
  </si>
  <si>
    <t>Муниципальное бюджетное общеобразовательное учреждение "Средняя школа № 23"""</t>
  </si>
  <si>
    <t>sch240223</t>
  </si>
  <si>
    <t>Муниципальное автономное общеобразовательное учреждение«Лицей №8» г. Назарово Красноярского края</t>
  </si>
  <si>
    <t>sch240356</t>
  </si>
  <si>
    <t>муниципальное автономное образовательное учреждение "Средняя общеобразовательная школа №4"" г. Сосновоборска"</t>
  </si>
  <si>
    <t>sch240364</t>
  </si>
  <si>
    <t>Муниципальное бюджетное общеобразовательное учреждение Орджоникидзевская средняя общеобразовательная школа</t>
  </si>
  <si>
    <t>sch240701</t>
  </si>
  <si>
    <t>Муниципальное бюджетное образовательное учреждение Новоселовская средняя общеобразовательная школа №5 имени Героя Советского Союза В.И. Русинова</t>
  </si>
  <si>
    <t>sch240720</t>
  </si>
  <si>
    <t>Муниципальное бюджетное общеобразовательное учреждение "Уярская средняя общеобразовательная школа №3"""</t>
  </si>
  <si>
    <t>sch240818</t>
  </si>
  <si>
    <t>Муниципальное бюджетное общеобразовательное учреждение "Средняя школа № 129)"</t>
  </si>
  <si>
    <t>sch243088</t>
  </si>
  <si>
    <t>МКОУ Тутончанская средняя школа</t>
  </si>
  <si>
    <t>sch243104</t>
  </si>
  <si>
    <t>Муниципальное бюджетное общеобразовательное учреждение "Школа №16 имени Героя Советского Союза И.А. Лапенкова"""</t>
  </si>
  <si>
    <t>sch243127</t>
  </si>
  <si>
    <t>Краевое государственное бюджетное профессиональное образовательное учреждение "Назаровский энергостроительный техникум"""</t>
  </si>
  <si>
    <t>sch243196</t>
  </si>
  <si>
    <t>Муниципальное бюджетное общеобразовательное учреждение "Средняя школа № 3"""</t>
  </si>
  <si>
    <t>sch243200</t>
  </si>
  <si>
    <t>муниципальное бюджетное общеобразовательное учреждение "Средняя общеобразовательная школа № 2"""</t>
  </si>
  <si>
    <t>sch243222</t>
  </si>
  <si>
    <t>Муниципальное бюджетное общеобразовательное учреждение Кошурниковская средняя общеобразовательная школа №8</t>
  </si>
  <si>
    <t>sch243475</t>
  </si>
  <si>
    <t>Муниципальное бюджетное общеобразовательное учреждение Курагинская средняя общеобразовательная школа №1 имени Героя Советского Союза А. А. Петряева</t>
  </si>
  <si>
    <t>sch243476</t>
  </si>
  <si>
    <t xml:space="preserve">муниципальное казенное общеобразовательное учреждение Кавказская СОШ № 8 </t>
  </si>
  <si>
    <t>sch243501</t>
  </si>
  <si>
    <t>муниципальное казенное общеобразовательное учреждение Шошинская средняя общеобразовательная школа №13 имени Героя Советского Союза Михаила Поликарповича Хвастанцева</t>
  </si>
  <si>
    <t>sch243503</t>
  </si>
  <si>
    <t>Муниципальное бюджетное общеобразовательное учреждение "Южно-Енисейская средняя общеобразовательная школа"""</t>
  </si>
  <si>
    <t>sch243510</t>
  </si>
  <si>
    <t>Муниципальное казенное общеобразовательное учреждение Большеарбайская средняя общеобразовательная школа</t>
  </si>
  <si>
    <t>sch243574</t>
  </si>
  <si>
    <t>Муниципальное бюджетное общеобразовательное учреждение "Уярская средняя общеобразовательная школа №4"""</t>
  </si>
  <si>
    <t>sch243621</t>
  </si>
  <si>
    <t>муниципальное бюджетное общеобразовательное учреждение "Средняя школа № 156"""</t>
  </si>
  <si>
    <t>sch246369</t>
  </si>
  <si>
    <t>Муниципальное автономное общеобразовательное учреждение "Байкаловская средняя общеобразовательная школа"""</t>
  </si>
  <si>
    <t>sch660158</t>
  </si>
  <si>
    <t>Муниципальное бюджетное общеобразовательное учреждение средняя общеобразовательная школа №13</t>
  </si>
  <si>
    <t>sch660360</t>
  </si>
  <si>
    <t>МКОУ "Басмановская средняя общеобразовательная школа"""</t>
  </si>
  <si>
    <t>sch660452</t>
  </si>
  <si>
    <t>Муниципальное автономное общеобразовательное учреждение Ошкуковская средняя общеобразовательная школа № 31</t>
  </si>
  <si>
    <t>sch660466</t>
  </si>
  <si>
    <t>Муниципаьное автономное общеобразовательное учреждение "Средняя общеобразовательная школа № 16"""</t>
  </si>
  <si>
    <t>sch660521</t>
  </si>
  <si>
    <t>Муниципальное бюджетное общеобразовательное учреждение "Средняя общеобразовательная шкоала № 64"""</t>
  </si>
  <si>
    <t>sch660689</t>
  </si>
  <si>
    <t>Муниципальное бюджетное общеобразовательное учреждение средняя общеобразовательная школа №12</t>
  </si>
  <si>
    <t>sch660714</t>
  </si>
  <si>
    <t>Муниципальное бюджетное общеобразовательное учреждение средняя общеобразовательная школа № 50</t>
  </si>
  <si>
    <t>sch660753</t>
  </si>
  <si>
    <t>Муниципальное бюджетное общеобразовательное учреждение Лицей</t>
  </si>
  <si>
    <t>sch660764</t>
  </si>
  <si>
    <t>Муниципальное автономное общеобразовательное учреждение</t>
  </si>
  <si>
    <t>sch660821</t>
  </si>
  <si>
    <t>Муниципальное автономное общеобразовательное учреждение лицей №12</t>
  </si>
  <si>
    <t>sch660895</t>
  </si>
  <si>
    <t>Муниципальное автономное образовательное учреждение среднеобразовательная школа №64</t>
  </si>
  <si>
    <t>sch660903</t>
  </si>
  <si>
    <t>Муниципальное автономное общеобразовательное учреждение средняя общеобразовательная школа № 167</t>
  </si>
  <si>
    <t>sch660968</t>
  </si>
  <si>
    <t>Муниципальное автономное общеобразовательное учреждение средняя общеобразовательная школа № 145 с углубленным изучением отдельных предметов</t>
  </si>
  <si>
    <t>sch660985</t>
  </si>
  <si>
    <t>Муниципальное автономное общеобразовательное учреждение - средняя общеобразовательная школа №165</t>
  </si>
  <si>
    <t>sch660990</t>
  </si>
  <si>
    <t>Муниципально автономное общеобразовательное учреждение № 45</t>
  </si>
  <si>
    <t>sch660998</t>
  </si>
  <si>
    <t>Муниципальное бюджетное общеобразовательное учреждение средняя общеобразовательная школа №149</t>
  </si>
  <si>
    <t>sch661040</t>
  </si>
  <si>
    <t>Муниципальное автономное общеобразовательное учреждение средняя общеобразовательная школа № 170 с углубленным изучением отдельных предметов</t>
  </si>
  <si>
    <t>sch661041</t>
  </si>
  <si>
    <t>Муниципальное казённое общеобразовательное учреждение "Талицкая средняя общеобразовательная школа № 4"""</t>
  </si>
  <si>
    <t>sch663354</t>
  </si>
  <si>
    <t>Муниципальное автономное общеобразовательное учреждение Благовещенская средняя общеобразовательная школа</t>
  </si>
  <si>
    <t>sch663388</t>
  </si>
  <si>
    <t>Муниципальное автономное общеобразовательное учреждение "Средняя общеобразовательная школа № 10"" "</t>
  </si>
  <si>
    <t>sch663628</t>
  </si>
  <si>
    <t>Муниципальное автономноеобщеобразовательное учреждение лицей № 159</t>
  </si>
  <si>
    <t>sch663907</t>
  </si>
  <si>
    <t>МБОУ СОШ № 127</t>
  </si>
  <si>
    <t>sch663915</t>
  </si>
  <si>
    <t>Муниципальное автономное образовательное учреждение средняя общеобразовательная школа № 77 имени героя советского союза Хомякова Владилена Павловича</t>
  </si>
  <si>
    <t>sch663946</t>
  </si>
  <si>
    <t>Муниципальное бюджетное общеобразовательное учреждение средняя общеобразовательная школа №129</t>
  </si>
  <si>
    <t>sch666013</t>
  </si>
  <si>
    <t>Муниципальное автономное общеобразовательное учреждение города Белогорск "Школа №200 с углубленным изучением отдельных предметов"""</t>
  </si>
  <si>
    <t>sch280300</t>
  </si>
  <si>
    <t>Муниципальное общеобразовательное автономное учреждение "Средняя общеобразовательная школа №4 с углубленным изучением отдельных предметов г. Шимановска"""</t>
  </si>
  <si>
    <t>sch280331</t>
  </si>
  <si>
    <t>Муниципальное общеобразовательное бюджетное учреждение средняя общеобразовательная школа №2 города Тынды Амурской области</t>
  </si>
  <si>
    <t>sch283030</t>
  </si>
  <si>
    <t>Муниципальное общеобразовательное бюджетное учреждение средняя общеобразовательная школа № 7 имени Героя России И.В. Ткаченко города Тынды Амурской области</t>
  </si>
  <si>
    <t>sch283032</t>
  </si>
  <si>
    <t>Муниципальное бюджетное общеобразовательное учреждение -средняя общеобразовательная школа с. Успеновка Завитинского района Амурской области</t>
  </si>
  <si>
    <t>sch283089</t>
  </si>
  <si>
    <t xml:space="preserve">Муниципальное бюджетное общеобразовательное учреждение средняя общеобразовательная школа с. Джалинда </t>
  </si>
  <si>
    <t>sch283210</t>
  </si>
  <si>
    <t>МБОУ СОШ № 34</t>
  </si>
  <si>
    <t xml:space="preserve">Муниципальное бюджетное общеобразовательное учреждение № 76 «Школа безопасности имени Героя Советского Союза Блинова П.Ф.» города Ижевска </t>
  </si>
  <si>
    <t>sch183018</t>
  </si>
  <si>
    <t>Муниципальное бюджетное общеобразовательное учреждение «Средняя общеобразовательная  школа № 87»</t>
  </si>
  <si>
    <t>sch183086</t>
  </si>
  <si>
    <t>Муниципальное бюджетное общеобразовательное учреждение «Алнашская средняя общеобразовательная школа имени Г.Д. Красильникова»</t>
  </si>
  <si>
    <t>sch183122</t>
  </si>
  <si>
    <t>Муниципальное общеобразовательное учреждение Водзимонская средняя общеобразовательная школа</t>
  </si>
  <si>
    <t>sch183151</t>
  </si>
  <si>
    <t>Муниципально казенное общеобразовательное учреждение "Копкинская средняя общеобразовательная школа"" Селтинского района Удмуртской Республики"</t>
  </si>
  <si>
    <t>sch183346</t>
  </si>
  <si>
    <t>муниципальное бюджетное общеобразовательное учреждение Сюмсинская средняя общеобразовательная школа</t>
  </si>
  <si>
    <t>sch183355</t>
  </si>
  <si>
    <t>Бюджетное общеобразовательное учреждение Республики Алтай "Республиканская гимназия итмени В.К. Плакаса"""</t>
  </si>
  <si>
    <t>sch043001</t>
  </si>
  <si>
    <t>Бюджетное профессиональное образовательное учреждение Республики Алтай "Медицинский колледж"""</t>
  </si>
  <si>
    <t>sch043024</t>
  </si>
  <si>
    <t>Муниципальное казенное общеобразовательное учреждение "Ортолыкская средняя общеобразоваельная школа имени М.И.Лапшина"""</t>
  </si>
  <si>
    <t>sch043032</t>
  </si>
  <si>
    <t>Муниципальное казенное общеобразовательное учреждение "Мухор-Тархатинская средняя общеобразовательная школа"""</t>
  </si>
  <si>
    <t>sch043036</t>
  </si>
  <si>
    <t>Муниципальное бюджетное общеобразовательное учреждение "Онгудайская средняя общеобразовательная школа имени С.Т.Пекпеева"""</t>
  </si>
  <si>
    <t>sch043049</t>
  </si>
  <si>
    <t>Муниципальное бюджетное общеобразовательное учреждение "Мендур-Сокконская средняя общеобразовательная школа им.И.В Шодоева"""</t>
  </si>
  <si>
    <t>sch043083</t>
  </si>
  <si>
    <t>Муниципальное казенное общеобразовательное учреждение "Остроженская средняя общеобразовательная школа"" "</t>
  </si>
  <si>
    <t>sch400007</t>
  </si>
  <si>
    <t>муниципальное казённое общеобразовательное учреждение "Средняя общеобразовательная школа №3"""</t>
  </si>
  <si>
    <t>sch400043</t>
  </si>
  <si>
    <t>муниципальное бюджетное общеобразовательное учреждение "Средняя общеобразовательная школа № 5"" города Калуги"</t>
  </si>
  <si>
    <t>sch400064</t>
  </si>
  <si>
    <t>Муниципальное бюджетное общеобразовательное учреждение "Средняя общеобразовательная школа №10"" города Обнинска."</t>
  </si>
  <si>
    <t>sch400118</t>
  </si>
  <si>
    <t>Муниципальное бюджетное общеобразовательное учреждение"Средняя общеобразовательная школа№9"" г. Обнинска"</t>
  </si>
  <si>
    <t>sch400119</t>
  </si>
  <si>
    <t>Муниципальное общеобразовательное учреждение «Средняя общеобразовательная школа № 2», г. Белоусово Жуковского района Калужской области</t>
  </si>
  <si>
    <t>sch400301</t>
  </si>
  <si>
    <t>Государственное автономное образовательное учреждение Калужской области "Калужский базовый медицинский колледж"""</t>
  </si>
  <si>
    <t>sch403027</t>
  </si>
  <si>
    <t>муниципальное бюджетное общеобразовательное учреждение "Средняя общеобразовательная школа №8"" города Калуги"</t>
  </si>
  <si>
    <t>sch403044</t>
  </si>
  <si>
    <t>муниципальное бюджетное общеобразовательное учреждение "Средняя общеобразовательная школа №31"" города Калуги"</t>
  </si>
  <si>
    <t>sch403058</t>
  </si>
  <si>
    <t>Муниципальное бюджетное общеобразовательное учреждение «Средняя общеобразовательная школа № 13» города Обнинска</t>
  </si>
  <si>
    <t>sch403072</t>
  </si>
  <si>
    <t>Муниципальное казённое общеобразовательное учереждение "Средняя общеобразовательная школа №1"", г. Козельска Козельского района Калужской области"</t>
  </si>
  <si>
    <t>sch403146</t>
  </si>
  <si>
    <t xml:space="preserve"> Муниципальное казенное общеобразовательное учреждение «Средняя общеобразовательная школа №1» г. Сухиничи Сухиничского района Калужской области</t>
  </si>
  <si>
    <t>sch403219</t>
  </si>
  <si>
    <t>муниципальное бюджетное общеобразовательное учреждение "Средняя общеобразовательная школа №47"" города Калуги"</t>
  </si>
  <si>
    <t>sch406008</t>
  </si>
  <si>
    <t>Муниципальное общеобразовательное учреждение "Основная общеобразовательная школа им. П.Л. Чебышёва"", д. Машково Жуковского района Калужской области"</t>
  </si>
  <si>
    <t>sch406023</t>
  </si>
  <si>
    <t>Государственное бюджетное профессиональное образовательное учреждение Калужской области "Перемышльский техникум эксплуатации транспорта"""</t>
  </si>
  <si>
    <t>sch406086</t>
  </si>
  <si>
    <t>Государственное автономное профессиональное образовательное учреждение Калужской области "Обнинский колледж технологий и услуг"""</t>
  </si>
  <si>
    <t>sch406091</t>
  </si>
  <si>
    <t>Муниципальное бюджетное общеобразовательное учреждение города Новосибирска "Средняя общеобразовательная школа №195"" (МБОУ СОШ № 195) "</t>
  </si>
  <si>
    <t>sch540051</t>
  </si>
  <si>
    <t xml:space="preserve"> Муниципальное бюджетное общеобразовательное учреждение Куйбышевского района"Средняя общеобразовательная школа №3"""</t>
  </si>
  <si>
    <t>sch540055</t>
  </si>
  <si>
    <t>муниципальное бюджетное общеобразовательное учреждение города Новосибирска "Лицей № 126"""</t>
  </si>
  <si>
    <t>sch540074</t>
  </si>
  <si>
    <t>Муниципальное бюджетное общеобразовательное учреждение "Средняя общеобразовательная школа с углубленным изучением отдельных предметов №2 ""Спектр"""""</t>
  </si>
  <si>
    <t>sch540083</t>
  </si>
  <si>
    <t>муниципальное бюджетное общеобразовательное учреждение "Средняя общеобразовательная школа №2"" города Оби Новосибирской области"</t>
  </si>
  <si>
    <t>sch540192</t>
  </si>
  <si>
    <t>Муниципальное бюджетное общеобразовательное учреждение Чистоозерная средняя общеобразовательная школа № 1</t>
  </si>
  <si>
    <t>sch540465</t>
  </si>
  <si>
    <t>Муниципальное казённое общеобразовательное учреждение Коченёвская средняя общеобразовательная школа №2</t>
  </si>
  <si>
    <t>sch543185</t>
  </si>
  <si>
    <t>муниципальное казённое общеобразовательное учреждение "Новорешетовская средняя школа"" Кочковского района Новосибирской области"</t>
  </si>
  <si>
    <t>sch543216</t>
  </si>
  <si>
    <t>Муниципальное казенное общеобразовательное учреждение Сибирская основная общеобразовательная школа Купинского района</t>
  </si>
  <si>
    <t>sch543295</t>
  </si>
  <si>
    <t>Муниципальное казённое общеобразовательное учреждение Тогучинского района "Тогучинская средняя школа №5"""</t>
  </si>
  <si>
    <t>sch543528</t>
  </si>
  <si>
    <t>Муниципальное бюджетное общеобразовательное учреждение города Нвосибирска "Средняя общеобразовательная школа № 169"""</t>
  </si>
  <si>
    <t>sch543697</t>
  </si>
  <si>
    <t>муниципальное бюджетное общеобразовательное учреждение города Новосибирска "Средняя общеобразовательная школа №177"""</t>
  </si>
  <si>
    <t>sch543698</t>
  </si>
  <si>
    <t>муниципальное бюджетное общеобразовательное учреждение "Средняя общеобразовательная школа №58"" (МБОУ СОШ №58)"</t>
  </si>
  <si>
    <t>sch543723</t>
  </si>
  <si>
    <t>муниципальное бюджетное общеобразовательное учреждение города Новосибирска "Средняя общеобразовательная школа №192"""</t>
  </si>
  <si>
    <t>sch543769</t>
  </si>
  <si>
    <t>Муниципальное бюджетное общеобразовательное учреждение города Новосибирска "Средняя общеобразовательная школа № 210"""</t>
  </si>
  <si>
    <t>sch543797</t>
  </si>
  <si>
    <t>муниципальная бюджетная общеобразовательная организация города Новосибирска "Гимназия № 13 имени Э. А. Быкова"""</t>
  </si>
  <si>
    <t>sch543843</t>
  </si>
  <si>
    <t>Муниципальное бюджетное общеобразовательное учреждение Карасартовская основная общеобразовательная школа Карасукского района Новосибирской области</t>
  </si>
  <si>
    <t>sch544032</t>
  </si>
  <si>
    <t>Искитимский филиал ГАПОУ НСО "Новосибирский медицинский колледж"""</t>
  </si>
  <si>
    <t>spo540071</t>
  </si>
  <si>
    <t>муниципальное казённое общеобразовательное  учреждение Отворская основная общеобразовательная школа п. Светлый Котельничского района Кировской области</t>
  </si>
  <si>
    <t>sch430090</t>
  </si>
  <si>
    <t>Кировское областное государственное общеобразовательное бюджетное учреждение «Средняя школа пгтКумены»</t>
  </si>
  <si>
    <t>sch430098</t>
  </si>
  <si>
    <t>Муниципальное общеобразовательное казенное учреждение средняя общеобразовательная школа №2 г. Лузы Кировской области</t>
  </si>
  <si>
    <t>sch430111</t>
  </si>
  <si>
    <t>муниципальное казенное образовательное учреждение основная общеобразовательная школа №7 г.Омутнинска Кировской области</t>
  </si>
  <si>
    <t>sch430151</t>
  </si>
  <si>
    <t>МКОУ СОШ №4 пгт Песковка Омутнинского района Кировской области</t>
  </si>
  <si>
    <t>sch430154</t>
  </si>
  <si>
    <t>Кировское областное государственное общеобразовательное бюджетное учреждение "Средняя школа пгт Оричи"""</t>
  </si>
  <si>
    <t>sch430168</t>
  </si>
  <si>
    <t>Муниципальное казенное общеобразовательное учреждение "Средняя общеобразовательная школа №3"" г.Уржума Кировской области"</t>
  </si>
  <si>
    <t>муниципальное бюджетное общеобразовательное учреждение "Лингвистическая гимназия"" города Кирова"</t>
  </si>
  <si>
    <t>sch430307</t>
  </si>
  <si>
    <t>муниципальное бюджетное общеобразовательное учреждение "Средняя общеобразовательная школа №16"" города Кирова"</t>
  </si>
  <si>
    <t>sch430308</t>
  </si>
  <si>
    <t>Муниципальное бюджетное общеобразовательное учреждение """Средняя общеобразовательная школа 71"" города Кирова"</t>
  </si>
  <si>
    <t>sch430332</t>
  </si>
  <si>
    <t>Муниципальное бюджетное общеобразовательное учреждение "Средняя общеобразовательная школа с углублённым изучением отдельных предметов №27""города Кирова"</t>
  </si>
  <si>
    <t>sch430338</t>
  </si>
  <si>
    <t>муниципальное общеобразовательное автономное учреждение "Гимназия имени Александра Грина"" г. Кирова"</t>
  </si>
  <si>
    <t>sch430340</t>
  </si>
  <si>
    <t>муниципальное бюджетное общеобразовательтное учреждение "Средняя общеобразовательная школа с углубленным изучением отдельных предметов №9"" города Кирова"</t>
  </si>
  <si>
    <t>sch430353</t>
  </si>
  <si>
    <t>Кировское областное государственное общеобразовательное бюджетное учреждение "Средняя школа пгт Арбаж"""</t>
  </si>
  <si>
    <t>sch433001</t>
  </si>
  <si>
    <t>Кировское областное государственное общеобразовательное бюджетное учреждение "Лицей г. Малмыжа"""</t>
  </si>
  <si>
    <t>sch433082</t>
  </si>
  <si>
    <t>Муниципальное казенное общеобразовательное учреждение средняя общеобразовательная школа с. Новая Смаиль Малмыжского района Кировской области</t>
  </si>
  <si>
    <t>sch433084</t>
  </si>
  <si>
    <t>муниципальное бюджетное общеобразовательное учреждение "Средняя общеобразовательная школа №14"" города Кирова"</t>
  </si>
  <si>
    <t>sch433215</t>
  </si>
  <si>
    <t>муниципальное бюджетное общеобразовательное учреждение "Отрадинская средняя общеобразовательная школа"""</t>
  </si>
  <si>
    <t>sch570114</t>
  </si>
  <si>
    <t>Муниципальное бюджетное общеобразовательное учреждение - лицей №18 г. Орла</t>
  </si>
  <si>
    <t>sch570221</t>
  </si>
  <si>
    <t>Муниципальное бюджетное общеобразовательное учреждение лицей №40 г.Орла</t>
  </si>
  <si>
    <t>sch570239</t>
  </si>
  <si>
    <t>муниципальное бюджетное общеобразовательное учреждение - школа №7 имени Н.В. Сиротинина города Орла</t>
  </si>
  <si>
    <t>sch570255</t>
  </si>
  <si>
    <t>Муниципальное  бюджетное общеобразовательное учреждение Гиагинского района "Средняя общеобразовательная школа №12"""</t>
  </si>
  <si>
    <t>sch010012</t>
  </si>
  <si>
    <t>Муниципальное бюджетное общеобразовательное учреждение «Гимназия №1»с. Красногвардейского Красногвардейского района Республики Адыгея</t>
  </si>
  <si>
    <t>sch010024</t>
  </si>
  <si>
    <t>Муниципальное бюджетное общеобразовательное учреждение "Образовательный центр № 8 Майкопского района"""</t>
  </si>
  <si>
    <t>sch010053</t>
  </si>
  <si>
    <t>Муниципальное автономное общеобразовательное учреждение "Средняя общеобразовательная школа №55 имени дважды Героя Советского Союза Г.Ф. Сивкова"" г.Перми"</t>
  </si>
  <si>
    <t>sch590007</t>
  </si>
  <si>
    <t>муниципальное автономное общеобразовательное учреждение "Средняя общеобразовательная школа № 2 с углубленным изучением предметов гуманитарного профиля имени Василия Никитича Татищева"" "</t>
  </si>
  <si>
    <t>sch590054</t>
  </si>
  <si>
    <t>Муниципальное автономное общеобразовательное учреждение "Школа № 22"""</t>
  </si>
  <si>
    <t>sch590154</t>
  </si>
  <si>
    <t>Муниципальное бюджетное общеобразовательное учреждение "Средняя общеобразовательная школа №14"" (Новый образовательный центр)"</t>
  </si>
  <si>
    <t>sch590169</t>
  </si>
  <si>
    <t>Муниципальное автономное общеобразовательное учреждение "Лобановская средняя школа"""</t>
  </si>
  <si>
    <t>sch590436</t>
  </si>
  <si>
    <t>Муниципальное автономное общеобразовательное учреждение «Мулянская средняя школа»</t>
  </si>
  <si>
    <t>sch590437</t>
  </si>
  <si>
    <t>Муниципальное автономное ощеобразовательное учреждение "Фроловская средняя школа""Навигатор"""</t>
  </si>
  <si>
    <t>sch590446</t>
  </si>
  <si>
    <t>Федеральное государственное казенное общеобразовательное учреждение "Пермское президентское кадетское училище им. Героя России Ф. Кузьмина войск национальной гвардии РФ"""</t>
  </si>
  <si>
    <t>sch590451</t>
  </si>
  <si>
    <t>МАОУ "Средняя общеобразовательная школа № 114"" г.Перми"</t>
  </si>
  <si>
    <t>sch593120</t>
  </si>
  <si>
    <t>Муниципальное автономное общеобразовательное учреждение "Лицей №5"" г.Перми"</t>
  </si>
  <si>
    <t>sch593131</t>
  </si>
  <si>
    <t>Муниципальное автономное общеобразовательное учреждение "Средняя общеобразовательная школа № 123"" г. Перми"</t>
  </si>
  <si>
    <t>sch593143</t>
  </si>
  <si>
    <t>муниципальное автономное общеобразовательное учреждение "Гимназия №33""г.Перми"</t>
  </si>
  <si>
    <t>sch593153</t>
  </si>
  <si>
    <t>Мунципальное автономное образовательное учреждение "Средняя общеобразовательная школа № 36"" г. Перми"</t>
  </si>
  <si>
    <t>sch593154</t>
  </si>
  <si>
    <t>Муниципальное автономное общеобразовательное учреждение "Средняя общеобразовательная школа № 61"" г. Перми"</t>
  </si>
  <si>
    <t>sch593158</t>
  </si>
  <si>
    <t>Муниципальное автономное общеобразовательное учреждение "Средняя общеобразовательная школа № 93"""</t>
  </si>
  <si>
    <t>sch593164</t>
  </si>
  <si>
    <t>Муниципальное автономное общеобразовательное учреждение "Школа-гимназия №1"" г. Краснокамска"</t>
  </si>
  <si>
    <t>sch593215</t>
  </si>
  <si>
    <t>Муниципальное автономное общеобразовательное учреждение средняя общеобразовательная школа №1</t>
  </si>
  <si>
    <t>sch593225</t>
  </si>
  <si>
    <t>муниципальное бюджетное общеобразовательное учреждение "Средняя общеобразовательная школа №2 с углубленным изучением отдельных предметов"""</t>
  </si>
  <si>
    <t>sch593243</t>
  </si>
  <si>
    <t>Муниципальное бюджетное общеобразовательное учреждение "Основнвя общеобразовательная школа № 12"""</t>
  </si>
  <si>
    <t>sch593288</t>
  </si>
  <si>
    <t>Муниципальное бюджетное общеобразовательное учреждение "Обвинская средняя общеобразовательная школа"""</t>
  </si>
  <si>
    <t>sch593369</t>
  </si>
  <si>
    <t>МБОУ г. Кудымкара "Средняя общеобразовательная школа № 2"""</t>
  </si>
  <si>
    <t>sch593505</t>
  </si>
  <si>
    <t>Муниципальное Бюджетное общеобразовательное учреждение "Гайнская средняя общеобразовательная школа"""</t>
  </si>
  <si>
    <t>sch593517</t>
  </si>
  <si>
    <t>Муниципальное бюджетное общеобразовательное учреждение "Юсьвинская средняя общеобразовательная школа имени народной артистки РФ А. Г. Котельниковой"""</t>
  </si>
  <si>
    <t>sch593541</t>
  </si>
  <si>
    <t>Муниципальное бюджетное общеобразовательное учреждение города Мурманска "Гимназия №2"""</t>
  </si>
  <si>
    <t>sch510005</t>
  </si>
  <si>
    <t>Муниципальное бюджетное общеобразовательное учреждение г. Мурманска "Средняя общеобразовательная школа №11"""</t>
  </si>
  <si>
    <t>sch510018</t>
  </si>
  <si>
    <t>Муниципальное бюджетное общеобразовательное учреждение г. Мурманска " Средняя общеобразовательная школа № 13"""</t>
  </si>
  <si>
    <t>sch510020</t>
  </si>
  <si>
    <t>Муниципальное бюджетное общеобразовательное учреждение г. Мурманска "Средняя общеобразовательная школа № 34"""</t>
  </si>
  <si>
    <t>sch510035</t>
  </si>
  <si>
    <t>Муниципальное бюджетное общеобразовательное учреждение "Средняя общеобразовательна школа № 6"" муниципального образования Кандалакшский район"</t>
  </si>
  <si>
    <t>sch510065</t>
  </si>
  <si>
    <t>Муниципальное бюджетное общеобразовательное учреждение "Основная общеобразовательная школа № 15 н.п. Нивский"""</t>
  </si>
  <si>
    <t>sch510071</t>
  </si>
  <si>
    <t>Муниципальное бюджетное образовательное учреждение "Средняя общеобразовательная школа №2 г.Кировска"""</t>
  </si>
  <si>
    <t>sch510077</t>
  </si>
  <si>
    <t>муниципальное бюджетное общеобразовательное учреждение "Общеобразовательная школа №7"""</t>
  </si>
  <si>
    <t>sch510108</t>
  </si>
  <si>
    <t>Муниципальное бюджетное общеобразовательное учреждение "Средняя общеобразовательная школа №19 им.М.Р.Янкова"""</t>
  </si>
  <si>
    <t>sch510124</t>
  </si>
  <si>
    <t>Муниципальное бюджетное общеобразовательное учреждение "Гимназия №1"""</t>
  </si>
  <si>
    <t>sch510138</t>
  </si>
  <si>
    <t>Муниципальное бюджетное общеобразовательное учреждениеЗАТО г. Североморск"Средняя общеобразовательная школа № 5"""</t>
  </si>
  <si>
    <t>sch510143</t>
  </si>
  <si>
    <t>Муниципальное бюджетное общеобразовательное учреждение ЗАТО г. Североморск "Средняя общеобразовательная школа №11"""</t>
  </si>
  <si>
    <t>sch510148</t>
  </si>
  <si>
    <t>Муниципальное бюджетное общеобразовательное учреждение "Средняя общеобразовательная школа № 276"""</t>
  </si>
  <si>
    <t>sch510150</t>
  </si>
  <si>
    <t>Муниципальное бюджетное общеобразовательное учреждение "Основная общеоразовательная школа № 22 имени Б.Ф.Сафонова"""</t>
  </si>
  <si>
    <t>sch513111</t>
  </si>
  <si>
    <t>Муниципальное автономное образовательное учреждение "Средняя общеобразовательная школа № 266 закрытого административно-территориального образования Александровск Мурманской области"""</t>
  </si>
  <si>
    <t>sch513126</t>
  </si>
  <si>
    <t>Муниципальное бюджетное общеобразовательное учреждение г. Мурманска "Средняя общеобразовательная школа № 3"""</t>
  </si>
  <si>
    <t>sch516023</t>
  </si>
  <si>
    <t>Муниципальное общеобразовательное учреждение "Большекарамасская средняя общеобразовательная школа"" Волжского муниципального района Республики Марий Эл"</t>
  </si>
  <si>
    <t>sch123001</t>
  </si>
  <si>
    <t>Муниципальное общеобразовательное учреждение "Большепаратская средняя общеобразовательная школа"" Волжского муниципального района Республики Марий Эл"</t>
  </si>
  <si>
    <t>sch123002</t>
  </si>
  <si>
    <t>Муниципальное общеобразовательное учреждение "Красногорская средняя общеобразовательная школа №2"""</t>
  </si>
  <si>
    <t>sch123023</t>
  </si>
  <si>
    <t>Муниципальное общеобразовательное учреждение "Шелангерская средняя общеобразовательная школа"""</t>
  </si>
  <si>
    <t>sch123029</t>
  </si>
  <si>
    <t>Муниципальное общеобразовательное бюджетное учреждение "Кузнецовская средняя общеобразовательная школа"""</t>
  </si>
  <si>
    <t>sch123056</t>
  </si>
  <si>
    <t>муниципальное автономное общеобразовательное учреждение "Медведевская гимназия"""</t>
  </si>
  <si>
    <t>sch123058</t>
  </si>
  <si>
    <t>муниципальное образовательное бюджетное учреждение "Медведевская средняя общеобразовательная школа №3 с углубленным изучением отдельных предметов им. 50-летия Медведевского района"""</t>
  </si>
  <si>
    <t>sch123060</t>
  </si>
  <si>
    <t>Муниципальное общеобразовательное учреждение "Аринская средняя общеобразовательная школа"""</t>
  </si>
  <si>
    <t>sch123078</t>
  </si>
  <si>
    <t>Муниципальное общеобразовательное учреждение "Коркатовский лицей"""</t>
  </si>
  <si>
    <t>sch123082</t>
  </si>
  <si>
    <t>муниципальное общеобразовательное учреждение "Оршанская средняя общеобразовательная школа"""</t>
  </si>
  <si>
    <t>sch123100</t>
  </si>
  <si>
    <t>Муниципальное общеобразовательное учреждение "Зашижемская средняя общеобразовательная школа"""</t>
  </si>
  <si>
    <t>sch123113</t>
  </si>
  <si>
    <t>Муниципальное общеобразовательное учреждение "Мустаевская средняя общеобразовательная школа имени Шабдара Осыпа"""</t>
  </si>
  <si>
    <t>sch123119</t>
  </si>
  <si>
    <t>Муниципальное бюджетное общеобразовательное учреждение" Средняя общеобразовательная школа №2 г. Йошкар-Олы"""</t>
  </si>
  <si>
    <t>sch123156</t>
  </si>
  <si>
    <t>Муниципальное бюджетное общеобразовательное учреждение "Средняя общеобразовательная школа №17 г.Йошкар-Олы2"</t>
  </si>
  <si>
    <t>sch123171</t>
  </si>
  <si>
    <t>Государственное автономное образовательное учреждение Республики Марий Эл "Лицей Бауманский"""</t>
  </si>
  <si>
    <t>sch123172</t>
  </si>
  <si>
    <t>муниципальное общеобразовательное учреждение "Лицей г. Козьмодемьянска"""</t>
  </si>
  <si>
    <t>sch123207</t>
  </si>
  <si>
    <t>Муниципальное общеобразовательное учреждение "Эмековская основная общеобразовательная школа"" Волжского муниципального района Республики Марий Эл"</t>
  </si>
  <si>
    <t>sch126047</t>
  </si>
  <si>
    <t>МБОУ "Зубанчинская СОШ имени Амира Гази"""</t>
  </si>
  <si>
    <t>sch053218</t>
  </si>
  <si>
    <t>Муниципальное бюджетное общеобразовательное учреждение "Урагинская средняя общеобразовательная школа"""</t>
  </si>
  <si>
    <t>sch053232</t>
  </si>
  <si>
    <t>Муниципальное бюджетное общеобразовательное учреждение "Джемикентская средняя общеобразовательная школа"" имени Гейдара Алиева"</t>
  </si>
  <si>
    <t>sch053274</t>
  </si>
  <si>
    <t>Муниципальное бюджетное общеобрпазовательное учреждение "Деличобанская СОШ"""</t>
  </si>
  <si>
    <t>sch053279</t>
  </si>
  <si>
    <t>Муниципальное казенное общеобразовательное учреждение "Новопоселковая средняя общеобразовательная школа"""</t>
  </si>
  <si>
    <t>sch053372</t>
  </si>
  <si>
    <t>МКОУ "Эминхюрская СОШ"" имениА. Г. Саидова."</t>
  </si>
  <si>
    <t>sch053381</t>
  </si>
  <si>
    <t xml:space="preserve"> Муниципальное бюджетное образовательное учреждение "Усемикентская средняя общеобразовательная школа""  "</t>
  </si>
  <si>
    <t>sch053424</t>
  </si>
  <si>
    <t>Муниципальное казенное общеобразовательное учреждение "Аджидадинская средняя общеобразовательная школа имени Аджаматова"</t>
  </si>
  <si>
    <t>sch053476</t>
  </si>
  <si>
    <t>муниципальное казенное общеобразовательное учреждение "Новочуртахская средняя общеобразовательная школя №1"""</t>
  </si>
  <si>
    <t>sch053582</t>
  </si>
  <si>
    <t>Муниципальное казенное общеобразовательное учреждение "Чапаевская средняя общеобразовательная школа №1"""</t>
  </si>
  <si>
    <t>sch053585</t>
  </si>
  <si>
    <t>Муниципальное казенное общеобразовательное учреждение "Хлютская средняя общеобразовательная школа"""</t>
  </si>
  <si>
    <t>sch053624</t>
  </si>
  <si>
    <t>Муниципальное  казенное общеобразовательное учреждение</t>
  </si>
  <si>
    <t>sch053698</t>
  </si>
  <si>
    <t>Муниципальное бюджетное общеобразовательное учреждение "Эндирейская средняя общеобразовательная школа №1"""</t>
  </si>
  <si>
    <t>sch053820</t>
  </si>
  <si>
    <t>Муниципальное казенное общеобразовательное учреждение "Цурибская средняя общеобразовательная школа"""</t>
  </si>
  <si>
    <t>sch053900</t>
  </si>
  <si>
    <t>ГКОУ "Арадинская средняя общеобразовательная школа  Хунзахского района им. Галбацова Г.К."""</t>
  </si>
  <si>
    <t>sch053903</t>
  </si>
  <si>
    <t>муниципальное бюджетное образовательное учреждение "лицей № 8"""</t>
  </si>
  <si>
    <t>sch053963</t>
  </si>
  <si>
    <t>Муниципальное бюджетное общеобразовательное учреждение "Средняя общеобразовательная школа №10"""</t>
  </si>
  <si>
    <t>sch053965</t>
  </si>
  <si>
    <t>Муниципальное бюджетное общеобразовательное учреждение "Средняя общеобразовательная школа №41"""</t>
  </si>
  <si>
    <t>sch053992</t>
  </si>
  <si>
    <t>Муниципальное бюджетное общеобразовательное учреждение "Средняя общеобразовательная школа №50"""</t>
  </si>
  <si>
    <t>sch054001</t>
  </si>
  <si>
    <t>Муниципальное бюджетное общеобразовательное учреждение "Средняя общеобразовательная школа №8"" имени М.Ю.Лермонтова городского округа ""город Дербент"" "</t>
  </si>
  <si>
    <t>sch054022</t>
  </si>
  <si>
    <t>Муниwипальное бюджетное общеобразовательное учреждение "Средняя общеобразовательная школа №11"" имени Ш.С.Абрамова городского округа ""город Дербент"" Республики Дагестан"</t>
  </si>
  <si>
    <t>sch054024</t>
  </si>
  <si>
    <t>Муниципальное бюджетное общеобразовательное учреждение "Средняя общеобразовательная школа №12"" им. Н.Ш. Казиахмедова городского округа ""город Дербент"" Республики Дагестан"</t>
  </si>
  <si>
    <t>sch054025</t>
  </si>
  <si>
    <t>МБОО "Академический лицей города Буйнакска"""</t>
  </si>
  <si>
    <t>sch054044</t>
  </si>
  <si>
    <t>Муниципальное казенное общеобразовательное учреждение "Средняя общеобразовательная школа №17 им. Дацаева М.М."""</t>
  </si>
  <si>
    <t>sch054064</t>
  </si>
  <si>
    <t>Муниципальное бюджетное общеобразовательное учреждение "Средняя общеобразовательная школа№2"""</t>
  </si>
  <si>
    <t>sch054113</t>
  </si>
  <si>
    <t>Муниципальное бюджетное общеобразовательное учреждение "Основная общеобразовательная школа им. Г. Давыдовой"""</t>
  </si>
  <si>
    <t>sch056069</t>
  </si>
  <si>
    <t>Государственное казенное общеобразовательное учреждение Республики Дагестан "Основная общеобразовательная школа Ботлихского района"""</t>
  </si>
  <si>
    <t>sch056072</t>
  </si>
  <si>
    <t>МБОУ "Петраковская СОШ"""</t>
  </si>
  <si>
    <t>sch056269</t>
  </si>
  <si>
    <t>муниципальное автономное общеобразовательное учреждение "Лицей № 7 имени Героя Советского Союза Б.К.Чернышева"""</t>
  </si>
  <si>
    <t>sch240001</t>
  </si>
  <si>
    <t>муниципальное бюджетное общеобразовательное учреждение "Средняя школа № 56"""</t>
  </si>
  <si>
    <t>sch240093</t>
  </si>
  <si>
    <t>Муниципальное бюджетное общеобразовательное учреждение "Средняя общеобразовательная школа №3"""</t>
  </si>
  <si>
    <t>sch240165</t>
  </si>
  <si>
    <t>муниципальное бюджетное общеобразовательное учреждение мредняя общеобразовтельная школа №2 г.Канска</t>
  </si>
  <si>
    <t>sch240173</t>
  </si>
  <si>
    <t>МУНИЦИПАЛЬНОЕ КАЗЁННОЕ ОБЩЕОБРАЗОВАТЕЛЬНОЕ УЧРЕЖДЕНИЕСАМОЙЛОВСКАЯ СРЕДНЯЯ ОБЩЕОБРАЗОВАТЕЛЬНАЯ ШКОЛА</t>
  </si>
  <si>
    <t>sch240451</t>
  </si>
  <si>
    <t>Таймырское муниципальное казенное общеобразовательное учреждение "Дудинская гимназия""  "</t>
  </si>
  <si>
    <t>sch240849</t>
  </si>
  <si>
    <t>муниципальное автономное общеобразовательное учреждение "Средняя школа №32"""</t>
  </si>
  <si>
    <t>sch243007</t>
  </si>
  <si>
    <t>Муниципальное бюджетное общеобразовательное учреждение Гимназия № 2 города Заозерного</t>
  </si>
  <si>
    <t>sch243154</t>
  </si>
  <si>
    <t xml:space="preserve">Муниципальное бюджетное общеобразовательное учреждение основная общеобразовательная школа №20 г.Канска </t>
  </si>
  <si>
    <t>sch243158</t>
  </si>
  <si>
    <t>Муниципальное бюджетное общеобразовательное учреждение "Средняя общеобразовательная школа № 167"""</t>
  </si>
  <si>
    <t>sch243243</t>
  </si>
  <si>
    <t>Муниципальное бюджетное общеобразовательное учреждение "Есаульская средняя общеобразовательная школа"""</t>
  </si>
  <si>
    <t>sch243275</t>
  </si>
  <si>
    <t>Муниципальное бюджетное общеобразовательное учреждение Гаревская средняя общеобразовательная школа</t>
  </si>
  <si>
    <t>sch243337</t>
  </si>
  <si>
    <t>Муниципальное бюджетное общеобразовательное учреждение Мининская средняя ощеобразовательная школа</t>
  </si>
  <si>
    <t>sch243346</t>
  </si>
  <si>
    <t>Муниципальное бюджетное общеобразовательное учреждение "Чечеульская средняя общеобразовательная школа"""</t>
  </si>
  <si>
    <t>sch243415</t>
  </si>
  <si>
    <t>Муниципальное бюджетное образовательное учреждение Анашенская средняя общеобразовательная школа №1</t>
  </si>
  <si>
    <t>sch243529</t>
  </si>
  <si>
    <t>Краевое государственное бюджетное профессиональное образовательное учреждение "Красноярский аграрный техникум"""</t>
  </si>
  <si>
    <t>sch243670</t>
  </si>
  <si>
    <t>Муниципальное бюджетное общеобразовательное учреждение "Григорьевская средняя школа имени А.А. Воловика"""</t>
  </si>
  <si>
    <t>sch246039</t>
  </si>
  <si>
    <t>Муниципальное бюджетное общеобразовательное учреждение "Средняя школа №12"""</t>
  </si>
  <si>
    <t>sch246070</t>
  </si>
  <si>
    <t>Муниципальное бюджетное общеобразовательное учреждение "Верх-Есаульская основная школа имени Героя Советского Союза Криволуцкого Николая Ефимовича"""</t>
  </si>
  <si>
    <t>sch246108</t>
  </si>
  <si>
    <t>Муниципальное бюджетное общеобразовательное учреждение "Средняя школа №157"""</t>
  </si>
  <si>
    <t>sch246374</t>
  </si>
  <si>
    <t>Муниципальное казённое общеобразовательное учреждениеБаженовская средняя общеобразовательная школа</t>
  </si>
  <si>
    <t>sch660159</t>
  </si>
  <si>
    <t>муниципальное автономное общеобразовательное учреждение - средняя общеобразовательная школа № 2</t>
  </si>
  <si>
    <t>sch660183</t>
  </si>
  <si>
    <t>муниципальное бюджетное общеобразовательное учреждение Пышминского городского округа "Ощепковская средняя общеобразовательная школа"""</t>
  </si>
  <si>
    <t>sch660297</t>
  </si>
  <si>
    <t>Муниципальное казенное общеобразовательное учреждение средняя общеобразовательная школа № 8 пгт. Атиг</t>
  </si>
  <si>
    <t>sch660322</t>
  </si>
  <si>
    <t>Муниципальное автономное общеобразовательное учреждение  Луговская средняя общеобразовательная школа №24</t>
  </si>
  <si>
    <t>sch660461</t>
  </si>
  <si>
    <t>Муниципальное бюджетное общеобразовательное учреждение средняя общеобразовательная школа № 1 им. Героя Российской Федерации Романова В.В.</t>
  </si>
  <si>
    <t>sch660500</t>
  </si>
  <si>
    <t>Березовское муниципальное автономное общеобразовательное учреждение "Гимназия №5"""</t>
  </si>
  <si>
    <t>sch660534</t>
  </si>
  <si>
    <t>Березовское муниципальное автономное общеобразовательное учреждение "Лицей №7"" им. А.А. Лагуткина"</t>
  </si>
  <si>
    <t>sch660535</t>
  </si>
  <si>
    <t>Муниципальное бюджетное общеобразовательное учреждение "Средняя общеобразовательная школа № 23"""</t>
  </si>
  <si>
    <t>sch660569</t>
  </si>
  <si>
    <t>Муниципальное автономное общеобразовательное учреждение средняя общеобразовательная школа №1 г. Ивделя</t>
  </si>
  <si>
    <t>sch660579</t>
  </si>
  <si>
    <t xml:space="preserve">      Муниципальное автономное общеобразовательное учреждение «Лицей № 5» Камышловского городского округа </t>
  </si>
  <si>
    <t>sch660598</t>
  </si>
  <si>
    <t>Муниципальное бюджетное общеобразовательное учреждение "Средняя общеобразовательная школа№ 75"""</t>
  </si>
  <si>
    <t>sch660695</t>
  </si>
  <si>
    <t xml:space="preserve">Муниципальное бюджетное общеобразовательное учреждение средняя общеобразовательная школа №44имени народного учителя СССР Г.Д. Лавровой </t>
  </si>
  <si>
    <t>sch660731</t>
  </si>
  <si>
    <t>Муниципальное автономное общеобразовательное учреждение - средняя общеобразовательная школа № 7</t>
  </si>
  <si>
    <t>sch660923</t>
  </si>
  <si>
    <t>Муниципальное автономное общеобразователдьное учреждение средняя общеобразовательная школа № 97 им.А.В.Гуменюка</t>
  </si>
  <si>
    <t>sch660934</t>
  </si>
  <si>
    <t>Муниципальное бюджнтное общеобразовательное учреждение средняя общеобразовательная школа № 49</t>
  </si>
  <si>
    <t>sch660949</t>
  </si>
  <si>
    <t>Муниципальное автономное общеобразовательное учреждение "Староартинская средняя общеобразовательная школа"""</t>
  </si>
  <si>
    <t>sch663037</t>
  </si>
  <si>
    <t>муниципальное казенное общеобразовательное учреждение "Вихляевская основная общеобразовательная школа"""</t>
  </si>
  <si>
    <t>sch663356</t>
  </si>
  <si>
    <t>Муниципальное бюджетное общеобразовательное учреждение "Средняя общеобразовательная школа №20"""</t>
  </si>
  <si>
    <t>sch663416</t>
  </si>
  <si>
    <t>Муниципальное автономное общеобразовательное учреждение«Средняя общеобразовательная школа № 22 с углубленным изучением отдельных предметов»</t>
  </si>
  <si>
    <t>sch663579</t>
  </si>
  <si>
    <t>Муниципальное автономное общеобразовательное учреждение "Средняя общеобразовательная Школа №54"""</t>
  </si>
  <si>
    <t>sch663755</t>
  </si>
  <si>
    <t>Муниципальное бюджетное общеобразовательное учреждение Полевского городского округа "Средняя общеобразовательная школа № 1"" имени Героя Советского Союза Н.В. Кологойды "</t>
  </si>
  <si>
    <t>sch663787</t>
  </si>
  <si>
    <t>Муниципальное автономное общеобразовательное учреждение средняя общеобразовательная школа № 114</t>
  </si>
  <si>
    <t>sch663949</t>
  </si>
  <si>
    <t>Муниципальное автономное общеобразовательное учреждение средняя общеобразовательная школа № 16</t>
  </si>
  <si>
    <t>sch666012</t>
  </si>
  <si>
    <t>Муниципальное автономное общеобразовательное учреждение Чигиринская средняя общеобразовательная школа</t>
  </si>
  <si>
    <t>sch280039</t>
  </si>
  <si>
    <t>Муниципальное общеобразовательное бюджетное учреждение Магдагачинская средняя общеобразовательная школа № 2 имени Героя Советского Союза Михаила Тихоновича Курбатова</t>
  </si>
  <si>
    <t>sch280128</t>
  </si>
  <si>
    <t>Муниципальное бюджетное общеобразовательное учреждение "Февральская средняя общеобразовательная школа"""</t>
  </si>
  <si>
    <t>sch280193</t>
  </si>
  <si>
    <t>Муниципальное автономное общеобразовательное учреждение "Школа №5 города Белогорск"""</t>
  </si>
  <si>
    <t>sch280296</t>
  </si>
  <si>
    <t>Муниципальное автономное общеобразовательное учреждение«Школа № 17 города Белогорск»</t>
  </si>
  <si>
    <t>sch280299</t>
  </si>
  <si>
    <t>МУНИЦИПАЛЬНОЕ ОБЩЕОБРАЗОВАТЕЛЬНОЕ АВТОНОМНОЕ УЧРЕЖДЕНИЕ "КЛАССИЧЕСКАЯ ГИМНАЗИЯ №2 ГОРОДА ТЫНДЫ"</t>
  </si>
  <si>
    <t>sch280328</t>
  </si>
  <si>
    <t>Муниципальное  автономное  общеобразовательное  учреждение  Марковская  средняя  общеобразовательная  школа</t>
  </si>
  <si>
    <t>sch283060</t>
  </si>
  <si>
    <t>Муниципальное общеобразовательное автономное учреждение Константиновская средняя общеобразоватеьная школа</t>
  </si>
  <si>
    <t>sch283118</t>
  </si>
  <si>
    <t>Филиал МАОУ СОШ №1 пгт Серышево имени Сергея Бондарева ООШ с. Поляна</t>
  </si>
  <si>
    <t>Муниципальное автономное общеобразовательное учреждение Новоалександровская средняя общеобразовательная школа</t>
  </si>
  <si>
    <t>sch283219</t>
  </si>
  <si>
    <t>Муниципальное бюджетное общеобразовательное учреждение средняя общеобразовательная школа №7 имени академика В.П.Бармина  закрытого административно-территориального образования городского округа Циолковский Амурской области.</t>
  </si>
  <si>
    <t>sch283244</t>
  </si>
  <si>
    <t>sch183013</t>
  </si>
  <si>
    <t>Муниципальное бюджетное общеобразовательное учреждение "Средняя общеобразовательная школа № 69 с углубленным изучением отдельных предметов"""</t>
  </si>
  <si>
    <t>sch183041</t>
  </si>
  <si>
    <t>Государственное бюджетное общеобразовательное учреждение Удмуртской Республики "Лицей № 14"""</t>
  </si>
  <si>
    <t>sch183048</t>
  </si>
  <si>
    <t>Муниципальное бюджетное общеобразовательное учреждение "Средняя общеобразовательная школа №28"""</t>
  </si>
  <si>
    <t>sch183075</t>
  </si>
  <si>
    <t>муниципальное бюджетное общеобразовательной учреждение "Балезинская средняя общеобразовательная школа № 2"""</t>
  </si>
  <si>
    <t>sch183125</t>
  </si>
  <si>
    <t>МБОУ "Лицей №1 им.Н.К.Крупской"" г.Камбарка"</t>
  </si>
  <si>
    <t>sch183235</t>
  </si>
  <si>
    <t>Муниципальное бюджетное образоваетльное учреждение "Камская средняя общеобразовательная школа"""</t>
  </si>
  <si>
    <t>sch183236</t>
  </si>
  <si>
    <t xml:space="preserve">Муниципальное образовательное учреждение средняя образовательная школа села Пугачёво </t>
  </si>
  <si>
    <t>sch183307</t>
  </si>
  <si>
    <t>муниципальное общеобразовательное учреждение "Поршурская средняя общеобразователная школа"""</t>
  </si>
  <si>
    <t>sch183366</t>
  </si>
  <si>
    <t>Муниципальное казенное общеобразовательное учреждение Новоеловская средняя общеобразовательная школа</t>
  </si>
  <si>
    <t>sch183391</t>
  </si>
  <si>
    <t>Муниципальное бюджетное общеобразовательное учреждение "Средняя общеобразовательная школа №9"""</t>
  </si>
  <si>
    <t>sch183445</t>
  </si>
  <si>
    <t>Муниципальное общеобразовательное учреждение "Средняя общеобразовательная школа № 12 им. Л.А.Лапина"""</t>
  </si>
  <si>
    <t>sch183478</t>
  </si>
  <si>
    <t>Муниципальное бюджетное общеобразовательное учреждение "Лингвистическая гимназия № 20 имени Л.Л. Верховцевой"""</t>
  </si>
  <si>
    <t>sch183483</t>
  </si>
  <si>
    <t>Бюджетное профессиональное образовательное учреждение Удмуртской республики "Ижевский агростроительный техникум"" "</t>
  </si>
  <si>
    <t>spo180009</t>
  </si>
  <si>
    <t>Муниципальное бюджетное общеобразовательное учреждение  "Соузгинская средняя общеобразовательная школа"""</t>
  </si>
  <si>
    <t>sch043044</t>
  </si>
  <si>
    <t>Муниципальное бюджетное общеобразовательное учреждение "Улаганская средняя общеобразовательная школа"""</t>
  </si>
  <si>
    <t>sch043066</t>
  </si>
  <si>
    <t>Муниципальное бюджетное общеобразовательное учреждение "Акташская средняя общеобразовательная школа им. Станислава Мохова"""</t>
  </si>
  <si>
    <t>sch043067</t>
  </si>
  <si>
    <t>Муниципальное бюджетное общеобразовательное учреждение "Чибитская средняя общеобразовательная школа имени Александра Ивановича и Екатерины Сергеевны Марковых"""</t>
  </si>
  <si>
    <t>sch043068</t>
  </si>
  <si>
    <t>Муниципальное бюджетное общеобразовательное учреждение "Саратанская средняя общеобразовательная школа"""</t>
  </si>
  <si>
    <t>sch043070</t>
  </si>
  <si>
    <t>Муниципальное бюджетное общеобразовательное учреждение "Челушманская средняя общеобразовательная школа"""</t>
  </si>
  <si>
    <t>sch043071</t>
  </si>
  <si>
    <t>Муниципальное бюджетное общеобразовательное учреждение "Чибилинская средняя общеобразовательная школа"""</t>
  </si>
  <si>
    <t>sch043073</t>
  </si>
  <si>
    <t xml:space="preserve">Муниципальное бюджетное общеобразовательное учреждение «Паспартинская средняя общеобразовательная школа имени А.Г. Калкина» </t>
  </si>
  <si>
    <t>sch043074</t>
  </si>
  <si>
    <t>Муниципальное бюджетное общеобразовательное учреждение "Усть-Канская средняя общеобразовательная школа имени Ч.К. Кыдрашева"""</t>
  </si>
  <si>
    <t>sch043079</t>
  </si>
  <si>
    <t>Муниципальное бюджетное учреждение "Верх-Ануйская средняя общеобразовательная школа им. Ю.В. Антарадонова"""</t>
  </si>
  <si>
    <t>sch043080</t>
  </si>
  <si>
    <t>Муниципальное бюджетное общеобразовательное учреждение "Бело-Ануйская средняя общеобразовательная школа имени А.Х. Вязникова"""</t>
  </si>
  <si>
    <t>sch043082</t>
  </si>
  <si>
    <t>Муниципальное бюджетное общеобразовательное учреждение "Чендекская средняя общеобразовательная школа"""</t>
  </si>
  <si>
    <t>sch043089</t>
  </si>
  <si>
    <t>Муниципальное бюджетное общеобразовательное учреждение "Амурская средняя общеобразовательная школа"""</t>
  </si>
  <si>
    <t>sch043091</t>
  </si>
  <si>
    <t>Муниципальное общеобразовательное учреждение "Сейкинская средняя общеобразовательная школа"""</t>
  </si>
  <si>
    <t>sch043105</t>
  </si>
  <si>
    <t>Муниципальное  бюджетное общеобразовательное учреждение "Дьектиекская средняя общеобразовательная школа"""</t>
  </si>
  <si>
    <t>sch043110</t>
  </si>
  <si>
    <t>Муниципальное бюджетное общеобразовательное учреждение«Чергинская средняя общеобразовательная школа»</t>
  </si>
  <si>
    <t>sch043112</t>
  </si>
  <si>
    <t>Муниципальное бюджетное общеобразовательное учреждение "Шебалинская средняя общеобразовательная школа им. Л.В. Кокышева"""</t>
  </si>
  <si>
    <t>sch043114</t>
  </si>
  <si>
    <t>Муниципальное бюджетное общеобразовательное учреждение "Камлакская основная общеобразовательная школа"""</t>
  </si>
  <si>
    <t>sch046015</t>
  </si>
  <si>
    <t>Муниципальное казенное общеобразовательное учреждение "Кош-Агачская средняя общеобразовательная школа им. Л.И.Тюковой"""</t>
  </si>
  <si>
    <t>sch046031</t>
  </si>
  <si>
    <t>Муниципальное бюджетное общеобразовательное учреждение "Кайсынская основная общеобразовательная школа"""</t>
  </si>
  <si>
    <t>sch046045</t>
  </si>
  <si>
    <t>Автономное профессиональное образовательное учреждение Республики Алтай "Усть-Коксинский техникум отраслевых технологий"""</t>
  </si>
  <si>
    <t>sch046079</t>
  </si>
  <si>
    <t>Муниципальное казенное общеобразовательное учреждение "Средняя обеобразовательная школа № 1"", г. Жиздра  Жиздринского района Калужской области"</t>
  </si>
  <si>
    <t>sch400001</t>
  </si>
  <si>
    <t>Муниципальное казенное общеобразовательное учреждение "Полотняно-Заводская средняя общеобразовательная школа №2"""</t>
  </si>
  <si>
    <t>sch400021</t>
  </si>
  <si>
    <t>муниципальное бюджетное общеобразовательное учреждение " Средняя общеобразовательная школа №6 имени А.С. Пушкина"" города Калуги"</t>
  </si>
  <si>
    <t>sch400071</t>
  </si>
  <si>
    <t>муниципальное бюджетное общеобразовательное учреждение"Средняя общеобразовательная школа №10 с углубленным изучением  отдельных предметов""города Калуги"</t>
  </si>
  <si>
    <t>sch400075</t>
  </si>
  <si>
    <t>муниципальное бюджетное образовательное учреждение "Средняя общеобразовательная школа № 15"" города Калуги"</t>
  </si>
  <si>
    <t>sch400076</t>
  </si>
  <si>
    <t>Муниципальное казенное общеобразовательное учреждение "Теребенская средняя общеобразовательная  школа"" Хвастовичского района Калужской области"</t>
  </si>
  <si>
    <t>sch400086</t>
  </si>
  <si>
    <t>Муниципальное казенное общеобразовательное учреждение "Шайковская средняя общеобразовательная школа №2"""</t>
  </si>
  <si>
    <t>sch400100</t>
  </si>
  <si>
    <t>Муниципальное общеобразовательное учреждение "Средняя общеобразовательная школа № 4"", г. Малоярославец,Малоярославецкого района Калужской области"</t>
  </si>
  <si>
    <t>sch400144</t>
  </si>
  <si>
    <t>Муниципальное казённое общеобразовательное учреждение Мосальская средняя общеобразовательная школа № 2</t>
  </si>
  <si>
    <t>sch400243</t>
  </si>
  <si>
    <t>муниципальное бюджетное общеобразовательное учреждение  «Средняя общеобразовательная школа № 16 имени И.Ф.Милёхина» города Калуги</t>
  </si>
  <si>
    <t>sch403048</t>
  </si>
  <si>
    <t>муниципальное бюджетное общеобразовательное учреждение "Средняя общеобразовательная школа №18"" города Калуги"</t>
  </si>
  <si>
    <t>sch403050</t>
  </si>
  <si>
    <t>Муниципальное казенное общеобразовательное учреждение "Карцовская основная общеобразовательная школа"""</t>
  </si>
  <si>
    <t>sch403110</t>
  </si>
  <si>
    <t>Муниципальное казенное общеобразовательное учреждение«Средняя общеобразовательная школа №1»</t>
  </si>
  <si>
    <t>sch403167</t>
  </si>
  <si>
    <t>Муниципальное казённое общеобразовательное учреждение "Мещовская средня общеобразовательная школа"""</t>
  </si>
  <si>
    <t>sch403193</t>
  </si>
  <si>
    <t>Муниципальное казенное общеобразовательное учреждение "Средняя общеобразовательная школа"", с. Щелканово Юхновского района Калужской области"</t>
  </si>
  <si>
    <t>sch403263</t>
  </si>
  <si>
    <t>Муниципальное бюджетное общеобразовательное учреждение«Средняя общеобразовательная школа с. Лебедёвка» Искитимского районаНовосибирской области</t>
  </si>
  <si>
    <t>sch540029</t>
  </si>
  <si>
    <t>муниципальное бюджетное общеобразовательное учреждение Северотатарская средняя общеобразовательная школа Татарского района</t>
  </si>
  <si>
    <t>sch540038</t>
  </si>
  <si>
    <t>Муниципальное автономное образовательное учрежедение средняя общеобразовательная школа №4 г.Искитима Новосибирской области</t>
  </si>
  <si>
    <t>sch540186</t>
  </si>
  <si>
    <t>муниципальное бюджетное общеобразовательное учреждение - средняя общеобразовательная школа №5 города искитима Новосибирской области</t>
  </si>
  <si>
    <t>sch540187</t>
  </si>
  <si>
    <t>муниципальное казенное общеобразовательное учреждение Новороссийская средняя общеобразовательная школа</t>
  </si>
  <si>
    <t>sch540268</t>
  </si>
  <si>
    <t>Муниципальное бюджетное общеобразовательное учреждение "Колыванская средняя общеобразовательная школа №3"""</t>
  </si>
  <si>
    <t>sch540299</t>
  </si>
  <si>
    <t>Муниципальное казенное общеобразовательное учреждение " Октябрьская средняя общеобразовательная школа"" Мошковского района"</t>
  </si>
  <si>
    <t>sch540347</t>
  </si>
  <si>
    <t>Муниципальное казенное общеобразовательное учреждение Баклушевская средняя общеобразовательная школа имени Е.М.Дергай</t>
  </si>
  <si>
    <t>sch540488</t>
  </si>
  <si>
    <t>Муниципальное бюджетное общеобразовательное учреждение города Новосибирска "Лицей №136""имени Героя Российской Федерации Сидорова Романа Викторовича"""</t>
  </si>
  <si>
    <t>sch540541</t>
  </si>
  <si>
    <t>Муниципальное бюджетное общеобразовательное учреждение "Средняя общеобразовательная школа с. Старый Искитим"" Искитимского района Новосибирской области"</t>
  </si>
  <si>
    <t>sch540614</t>
  </si>
  <si>
    <t>Муниципальное бюджетное общеобразовательное учреждение"Средняя общеобразовательная школа с. Белово"""</t>
  </si>
  <si>
    <t>sch540625</t>
  </si>
  <si>
    <t>Муниципальное бюджетное общеобразовательное учреждение Медяковская средняя общеобразовательная школа Купинского района</t>
  </si>
  <si>
    <t>sch540669</t>
  </si>
  <si>
    <t>Муниципальное казенное общеобразовательное учреждение "Смоленская средняя общеобразовательная школа"""</t>
  </si>
  <si>
    <t>sch543360</t>
  </si>
  <si>
    <t xml:space="preserve">Муниципальное казенное образовательное учреждение «Большевистская средняя общеобразовательная школа» Мошковского района </t>
  </si>
  <si>
    <t>sch543363</t>
  </si>
  <si>
    <t>муниципальное бюджетное общеобразовательное учреждение средняя общеобразовательная школа №2 г.Татарска</t>
  </si>
  <si>
    <t>sch543481</t>
  </si>
  <si>
    <t>муниципальное казённое общеобразовательное учреждение Тогучинского района "Тогучинская средняя школа №4"""</t>
  </si>
  <si>
    <t>sch543527</t>
  </si>
  <si>
    <t>муниципальное казённое общеобразовательное учреждение "Крещенская средняя школа"" Убинского района Новосибирской области"</t>
  </si>
  <si>
    <t>sch543543</t>
  </si>
  <si>
    <t>Муниципальное бюджетное общеобразовательное учреждение города Новосибисрка "Средняя общеобразовательная школа №120"""</t>
  </si>
  <si>
    <t>sch543727</t>
  </si>
  <si>
    <t xml:space="preserve">Муниципальное бюджетное общеобразовательное учреждение средняя общеобразовательная школа №2 </t>
  </si>
  <si>
    <t>sch544014</t>
  </si>
  <si>
    <t>Муниципальное казенное общеобразовательное учреждение средняя общеобразовательная школа №10 пос. Белореченск Омутнинского района Кировской области</t>
  </si>
  <si>
    <t>sch430153</t>
  </si>
  <si>
    <t>Муниципальное бюджетное общеобразовательное учреждение "Средняя общеобразовательная школа №54 имени Романа Ердякова"" города Кирова"</t>
  </si>
  <si>
    <t>sch430326</t>
  </si>
  <si>
    <t>Муниципальное казенное общеобразовательное учреждение средняя общеобразовательная школа № 2 г. Малмыжа Кировской области</t>
  </si>
  <si>
    <t>sch433083</t>
  </si>
  <si>
    <t>муниципальное общеобразовательное казенное учреждение основная общеобразовательная школа с.Истобенск Оричевского района Кировской области</t>
  </si>
  <si>
    <t>sch433110</t>
  </si>
  <si>
    <t>Муниципальное казенное общеобразовательное учреждение средняя общеобразовательная школа д.Кузнецы Орловского района Кировской области</t>
  </si>
  <si>
    <t>sch433117</t>
  </si>
  <si>
    <t>муниципальное казенное общеобразовательное учреждение средняя общеобразовательная школа с углубленным изучением отдельных предметов д. Стулово Слободского района</t>
  </si>
  <si>
    <t>sch433145</t>
  </si>
  <si>
    <t>муниципальное бюджетное общеобразовательное учреждение «Средняя общеобразовательная школа с углубленным изучением отдельных предметов № 32» города Кирова</t>
  </si>
  <si>
    <t>sch433222</t>
  </si>
  <si>
    <t>Автономная некоммерческая общеобразовательная организация средняя общеобразовательная школа «Петербургский лицей»</t>
  </si>
  <si>
    <t>sch436206</t>
  </si>
  <si>
    <t>Муниципальное бюджетное общеобразовательное учреждение "Средняя общеобразовательная школа №11"" города Кирова"</t>
  </si>
  <si>
    <t>sch436208</t>
  </si>
  <si>
    <t>Муниципальное бюджетное общеобразовательное учреждение города Мценска "Средняя общеобразовательная школа№2"""</t>
  </si>
  <si>
    <t>sch570196</t>
  </si>
  <si>
    <t>Муниципальное бюджетное общеобразовательное учреждение - средняя общеобразовательная школа №6 г.Орла</t>
  </si>
  <si>
    <t>sch570214</t>
  </si>
  <si>
    <t>Муниципальное бюджетное общеобразовательное учреждение - лицей № 21 имени генерала А.П. Ермолова г. Орла</t>
  </si>
  <si>
    <t>sch570224</t>
  </si>
  <si>
    <t>Муниципальное бюджетное общеобразовательное учреждение - лицей № 32 имени И.М.Воробьева г. Орла</t>
  </si>
  <si>
    <t>sch570232</t>
  </si>
  <si>
    <t>муниципальное бюджетное общеобразовательное учреждение - средняя общеобразовательная школа №2 г. Орла</t>
  </si>
  <si>
    <t>sch570253</t>
  </si>
  <si>
    <t>Бюджетное профессиональное образовательное учреждение  Орловской области «Орловский техникум сферы услуг»</t>
  </si>
  <si>
    <t>sch573179</t>
  </si>
  <si>
    <t>Частное общеобразовательное учреждение местной религиозной организации «Православный приход храма Сретения Господня поселок Вятский Посад Орловского района Орловской области Орловской епархии Русской Православной Церкви (Московский Патриархат)» «Орловская православная гимназия имени Преподобного Алексея»</t>
  </si>
  <si>
    <t>sch576132</t>
  </si>
  <si>
    <t>Муниципальное бюджетное общеобразовательное учреждение Гиагинского района "Средняя общеобравзовательная школа № 6"""</t>
  </si>
  <si>
    <t>sch010005</t>
  </si>
  <si>
    <t>Муниципальное бюджетное общеобразовательное учреждение Гиагинского района "Средняя общеобразовательная школа№9№"</t>
  </si>
  <si>
    <t>sch010009</t>
  </si>
  <si>
    <t>Муниципальное бюджетное общеобразовательное учреждение Гиагинского района "Средняя общеобразовательная школа №10 имени Ф.И. Антонца"""</t>
  </si>
  <si>
    <t>sch010010</t>
  </si>
  <si>
    <t>Муниципальное бюджетное общеобразовательное учреждение Гиагинского района "Средняя общеобразовательная школа №11"""</t>
  </si>
  <si>
    <t>sch010011</t>
  </si>
  <si>
    <t>Муниципальное бюджетное общеоб-разовательное учреждение муници-пального образования «Кошехабль-ский район» «Средняя общеобразова-тельная школа № 3 имени Первого Президента Республики Адыгея Джа-римова Аслана Алиевича»</t>
  </si>
  <si>
    <t>sch010015</t>
  </si>
  <si>
    <t>Муниципальное бюджетное общеобразовательное учреждение муниципального образования "Кошехабльский район"" ""Средняя общеобразовательная школа № 5 имени Героя Советского Союза Алия Юсуфовича Кошева"""</t>
  </si>
  <si>
    <t>sch010017</t>
  </si>
  <si>
    <t>Муниципальное бюджетное общеобразовательное учреждение муниципального образования "Кошехабльский район"" ""Средняя общеобразовательная школа №7"""</t>
  </si>
  <si>
    <t>sch010019</t>
  </si>
  <si>
    <t>Муниципальное бюджетное общеобразовательное учреждение муниципального образования «Кошехабльский район» «Средняя общеобразова-тельная школа № 8»</t>
  </si>
  <si>
    <t>sch010020</t>
  </si>
  <si>
    <t>Муниципальное бюджетное общеобразовательное учреждение муниципального образования "Кошехабльский район"" ""Средняя общеобразовательная школа № 9"""</t>
  </si>
  <si>
    <t>sch010021</t>
  </si>
  <si>
    <t>муниципальное бюджетное общеобразовательноеучреждение муниципального образования " Кошехабльский район"" ""Средняя общеобразовательная школа №11"""</t>
  </si>
  <si>
    <t>sch010023</t>
  </si>
  <si>
    <t>Муниципальное бюджетное общеобразовательное учреждение "Средняя общеобразовательная школа №8"" с.Большесидоровское Красногвардейского района Республики Адыгея"</t>
  </si>
  <si>
    <t>sch010031</t>
  </si>
  <si>
    <t>Муниципальное бюджетное общеобразовательное учреждение "Образовательный центр № 1 Майкопского района"""</t>
  </si>
  <si>
    <t>sch010036</t>
  </si>
  <si>
    <t>Муниципальное бюджетное общеобразовательное учреждение "Образовательный центр №2 Майкопского района"""</t>
  </si>
  <si>
    <t>sch010047</t>
  </si>
  <si>
    <t>Муниципальное бюджетное общеобразовательное учреждение "Образовательный центр №7 Майкопского района"""</t>
  </si>
  <si>
    <t>sch010052</t>
  </si>
  <si>
    <t>Муниципальное бюджетное общеобразовательное учре-ждение "Образовательный центр № 11Майкопского района"""</t>
  </si>
  <si>
    <t>sch010055</t>
  </si>
  <si>
    <t>Муниципальное бюджетное общеобразовательное учреждение муниципального образования "Кошехабльский район"" ""Средняя общеобразовательная школа №2"""</t>
  </si>
  <si>
    <t>sch010104</t>
  </si>
  <si>
    <t>Муниципальное бюджетное общеобразовательное учреждение муниципального образования «Кошехабльский район» «Средняя общеобразовательная школа №1»</t>
  </si>
  <si>
    <t>sch013005</t>
  </si>
  <si>
    <t>Муниципальное бюджетное общеобразовательное учреждения «Средняя общеобразовательная школа №5» с.Садовое Красногвардейского района Республики Адыгея</t>
  </si>
  <si>
    <t>sch013009</t>
  </si>
  <si>
    <t>муниципальное бюджетное общеобразовательное учреждение «Образовательный центр №3 Майкопского района»</t>
  </si>
  <si>
    <t>sch013011</t>
  </si>
  <si>
    <t>Муниципальное бюджетное общеобразовательное учреждение "Образовательный центр №9 Майкопского района"""</t>
  </si>
  <si>
    <t>sch013017</t>
  </si>
  <si>
    <t>Муниципальное бюджетное общеобразовательное учереждение "Основная обшеобразовательная школа №10"" с.Штурбино Красногвардейский район Республика Адыгея"</t>
  </si>
  <si>
    <t>sch016031</t>
  </si>
  <si>
    <t>Муниципальное бюджетное общеобразовательное учреждения «Основная общеобразовательная школа №12» имени Н.А.Берзегова а.Бжедугхабль Красногвардейского района Республики Адыгея</t>
  </si>
  <si>
    <t>sch016032</t>
  </si>
  <si>
    <t>Муниципальное бюджетное общеобразовательное учреждение «Основная общеобразовательная школа №13» c.Новосевастопльское Красногвардейского района Республики Адыгея</t>
  </si>
  <si>
    <t>sch016033</t>
  </si>
  <si>
    <t>Муниципальное бюджетное общеобразовательное учреждение «Основная общеобразовательная школа №14» с. Преображенское Красногвардейского района Республики Адыгея</t>
  </si>
  <si>
    <t>sch016034</t>
  </si>
  <si>
    <t>Муниципальное автономное общеобразовательное учреждение "Лицей № 8"" г.Перми"</t>
  </si>
  <si>
    <t>sch593062</t>
  </si>
  <si>
    <t>Муниципальное автономное образовательное учреждение "Cредняя общеобразовательная школа №47"" г. Перми"</t>
  </si>
  <si>
    <t>sch593111</t>
  </si>
  <si>
    <t>Муниципальное автономное общеобразовательное учреждение Траектория</t>
  </si>
  <si>
    <t>sch593113</t>
  </si>
  <si>
    <t>Муниципальное бюджетное общеобразовательное учреждение Марковская средняя общеобразовательная школа</t>
  </si>
  <si>
    <t>sch593292</t>
  </si>
  <si>
    <t>Муниципальное бюджетное общеобразовательное учреждение "Кадетская школа имени Героя Советского Союза Е.И. Францева"""</t>
  </si>
  <si>
    <t>sch596083</t>
  </si>
  <si>
    <t>федеральное государственное казенное общеобразовательное учреждение "Пермское суворовское военное училище Министерства обороны Российской Федерации"""</t>
  </si>
  <si>
    <t>sch596273</t>
  </si>
  <si>
    <t>Муниципальное бюджетное общеобразовательное учреждение г.Мурманска "Лицей № 2"""</t>
  </si>
  <si>
    <t>sch510002</t>
  </si>
  <si>
    <t>муниципальное бюджетное общеобразовательное учреждение г. мурманска "Гимназия №1"""</t>
  </si>
  <si>
    <t>sch510004</t>
  </si>
  <si>
    <t>муниципальное бюджетное общеобразовательное учреждение г. Апатиты "Средняя общеобразовательная школа №15"""</t>
  </si>
  <si>
    <t>sch510060</t>
  </si>
  <si>
    <t>Муниципальное бюджетное общеобразовательное учреждение города Мурманска «Средняя общеобразовательная школа № 21»</t>
  </si>
  <si>
    <t>sch513004</t>
  </si>
  <si>
    <t>Муниципальное бюджетное общеобразовательное учреждение г. Мурманска "Средняя общеобразовательная школа №31 имени Л.В. Журина"""</t>
  </si>
  <si>
    <t>sch513008</t>
  </si>
  <si>
    <t>Муниципальное бюджетное общеобразовательно учрежждение г.Мурманск "Среднеобразовательная школа №5"""</t>
  </si>
  <si>
    <t>sch513034</t>
  </si>
  <si>
    <t>Муниципальное бюджетное общеобразовательное учреждение "Основная общеобразовательная школа имени М.Ю. Козлова"""</t>
  </si>
  <si>
    <t>sch513110</t>
  </si>
  <si>
    <t>Муниципальное бюджетное общеобразовательное учреждение "Кужерская основная общеобразовательная школа"""</t>
  </si>
  <si>
    <t>sch123080</t>
  </si>
  <si>
    <t>Муниципальное бюджетное общеобразовательное учреждение "Елеевская средняя общеобразовательная школа"""</t>
  </si>
  <si>
    <t>sch123104</t>
  </si>
  <si>
    <t>Муниципальное общеобразовательное учреждение "Вятская средняя общеобразовательная школа"""</t>
  </si>
  <si>
    <t>sch123124</t>
  </si>
  <si>
    <t>Муниципальное общеобразовательное учреждение "Солнечная средняя общеобразовательная школа"""</t>
  </si>
  <si>
    <t>sch123133</t>
  </si>
  <si>
    <t>Муниципальное бюджетное общеобразовательное учреждение "Средняя общеобразовательная школа №7 г.Йошкар-Олы"""</t>
  </si>
  <si>
    <t>sch123161</t>
  </si>
  <si>
    <t>Муниципальное бюджетное общеобразовательное учреждение "Средняя общеобразовательная школа №10 г.Йошкар-Олы"""</t>
  </si>
  <si>
    <t>sch123164</t>
  </si>
  <si>
    <t>Муниципальное бюджетное общеобразовательное учреждение "Тат-Китнинская основная общеобразовательная школа"""</t>
  </si>
  <si>
    <t>sch126013</t>
  </si>
  <si>
    <t>Муниципальное бюджетное образовательное учреждение "Лицей №22"""</t>
  </si>
  <si>
    <t>sch050027</t>
  </si>
  <si>
    <t>Муниципальное бюджетное общеобразовательное учреждение "Ингердахская средняя общеобразовательная школа"""</t>
  </si>
  <si>
    <t>sch053052</t>
  </si>
  <si>
    <t>Муниципальное бюджетное образовательное учреждение "Кудиябрссинская средняя общеобразовательная школа"""</t>
  </si>
  <si>
    <t>sch053055</t>
  </si>
  <si>
    <t>Муниципальное казенное образовательное учреждение "Шодродинская средняя общеобразовательная школа имени Абдулы Алиевича Хамидова"""</t>
  </si>
  <si>
    <t>sch053126</t>
  </si>
  <si>
    <t>Муниципальное казенное образовательное учреждение "Чонтаульская   средняя общеобразовательная школа №2"""""</t>
  </si>
  <si>
    <t>sch053345</t>
  </si>
  <si>
    <t>Муниципальное бюджетное образовательное учреждение "Каякентская средняя общеобразовательная школа №1"""</t>
  </si>
  <si>
    <t>sch053419</t>
  </si>
  <si>
    <t>Муниципальное казенное общеобразовательное учреждение "Магарамкентская СОШ№1 имени М.Гаджиева"""</t>
  </si>
  <si>
    <t>sch053551</t>
  </si>
  <si>
    <t>Муниципальное казенное общеобразовательное учреждение Буцринская средняя общеобразовательная школа</t>
  </si>
  <si>
    <t>sch053845</t>
  </si>
  <si>
    <t>Муниципальное бюджетное общеобразовательное учреждение "Агвалинская гимназия имени Кади Абакарова"""</t>
  </si>
  <si>
    <t>sch053861</t>
  </si>
  <si>
    <t>ГОСУДАРСТВЕННОЕ КАЗЕННОЕ ОБЩЕОБРАЗОВАТЕЛЬНОЕ УЧРЕЖДЕНИЕ Республики Дагестан "Камбулатская СОШ Рутульского района"""</t>
  </si>
  <si>
    <t>sch053916</t>
  </si>
  <si>
    <t>Государственное козенное общеобразовательное учреждение Республики Дагестан "Первомайская  средняя общеобразовательная школа Гумбетовского района"" "</t>
  </si>
  <si>
    <t>sch053938</t>
  </si>
  <si>
    <t>Муниципальное бюджетное общеобразовательное учреждение "Средняя общеобразовательная школа № 32"""</t>
  </si>
  <si>
    <t>sch053984</t>
  </si>
  <si>
    <t>Муниципальное бюджетное общеобразовательное учреждение средняя школа №4 им. Шамсуллы  Фейзуллаевича Алиева</t>
  </si>
  <si>
    <t>sch054020</t>
  </si>
  <si>
    <t>Муниципальное казенное общеобразовательное учреждение " Средняя общеобразовательная школа№11"""</t>
  </si>
  <si>
    <t>sch054058</t>
  </si>
  <si>
    <t>Муниципальное казенное общеобразовательное учреждение "Кизлярская гимназия №6 им А.С.Пушкина"""</t>
  </si>
  <si>
    <t>sch054086</t>
  </si>
  <si>
    <t>Муниципальное бюджетное общеобразовательное учреждение "Средняя общеобразовательная  школа №8"" городского  округа ""г.Дагестанские Огни"""</t>
  </si>
  <si>
    <t>sch054119</t>
  </si>
  <si>
    <t>Муниципальное казенное общеобразовательное учреждение "Средняя общеобразовательная школа №19"""</t>
  </si>
  <si>
    <t>sch056327</t>
  </si>
  <si>
    <t>муниципальное бюджетное общеобразовательное учреждение "Средняя школа № 94"""</t>
  </si>
  <si>
    <t>sch240044</t>
  </si>
  <si>
    <t>Муниципальное бюджетное общеобразовательное учреждение "Школа № 8"""</t>
  </si>
  <si>
    <t>sch240138</t>
  </si>
  <si>
    <t>Орловская средняя школа филиал муниципального бюджетного общеобразовательного учреждения Дзержинская средняя школа №1</t>
  </si>
  <si>
    <t>sch240515</t>
  </si>
  <si>
    <t>муниципальное бюджетное общеобразовательное учреждение "Сохновская средняя общеобразовательная школа"""</t>
  </si>
  <si>
    <t>sch240718</t>
  </si>
  <si>
    <t>муниципальное казённое  общеобразовательное учреждение "Вершино-Рыбинская средняя общеобразовательная школа имени Н.Я.Бизюкова"""</t>
  </si>
  <si>
    <t>sch240745</t>
  </si>
  <si>
    <t>Муниципальное казенное общеобразовательное учреждение "Зотинская средняя школа"""</t>
  </si>
  <si>
    <t>sch240870</t>
  </si>
  <si>
    <t>муниципальное автономное общеобразовательное учреждение "Школа №3 с углубленным изучением математики"""</t>
  </si>
  <si>
    <t>sch243123</t>
  </si>
  <si>
    <t>муниципальное бюджетное общеобразовательное учреждение средняя общеобразовательная школа №15 г. Канска</t>
  </si>
  <si>
    <t>sch243167</t>
  </si>
  <si>
    <t>Муниципальное Бюджетное Общеобразовательное учреждение Емельяновская средняя общеобразовательная школа №3</t>
  </si>
  <si>
    <t>муниципальное автономное общеобразовательное учреждение «Средняя общеобразовательная школа № 23» г. Сысерть</t>
  </si>
  <si>
    <t>sch660426</t>
  </si>
  <si>
    <t>Муниципальное автономное общеобразовательное учреждение средняя общеобразовательная школа № 1 имени А.С. Пушкина</t>
  </si>
  <si>
    <t>sch660431</t>
  </si>
  <si>
    <t>Муниципальное автономное общеобразовательное учреждение - средняя общеобразовательная школа № 2</t>
  </si>
  <si>
    <t>sch660432</t>
  </si>
  <si>
    <t>Муниципальное автономное общеобразовательное учреждение "Средняя общеобразовательная школа № 1"""</t>
  </si>
  <si>
    <t>sch660513</t>
  </si>
  <si>
    <t>Муниципальное автономное общеобразовательное учреждение «Средняя общеобразовательная школа № 34»</t>
  </si>
  <si>
    <t>sch660615</t>
  </si>
  <si>
    <t>Муниципальное автономное общеобразовательное учреждение "Средняя общеобразовательная школа № 40"" "</t>
  </si>
  <si>
    <t>sch660620</t>
  </si>
  <si>
    <t>Муниципальное автономное общеобразовательное учреждение средняя общеобразовательная школа № 17</t>
  </si>
  <si>
    <t>sch660652</t>
  </si>
  <si>
    <t>муниципальное бюджетное общеобразовательное учреждение средняя общеобразовательная школа № 55</t>
  </si>
  <si>
    <t>sch660736</t>
  </si>
  <si>
    <t>Муниципальное автономное общеобразовательное учреждение средняя общеобразовательная школа №1 с углубленным изучением отдельных предметов "Полифорум"""</t>
  </si>
  <si>
    <t>sch660833</t>
  </si>
  <si>
    <t>Муниципальное автономное общеобразовательное учреждение культуры "Гимназия ""Арт-Этюд"""</t>
  </si>
  <si>
    <t>sch660975</t>
  </si>
  <si>
    <t>Муниципальное казенное общеобразовательное учреждение Куровская основная общеобразовательная школа</t>
  </si>
  <si>
    <t>sch663161</t>
  </si>
  <si>
    <t>Муниципальное казённое общеобразовательное учреждение "Талицкая основная общеобразовательная школа № 8"""</t>
  </si>
  <si>
    <t>sch663360</t>
  </si>
  <si>
    <t>Муниципальное автономное общеобразовательное учреждение «Средняя общеобразовательная школа № 1 с углубленным изучением отдельных предметов имени Б.С. Суворова»</t>
  </si>
  <si>
    <t>sch663461</t>
  </si>
  <si>
    <t>Муниципальное автономное общеобразовательное учреждение "Средняя общеобразовательная школа № 28"""</t>
  </si>
  <si>
    <t>sch663773</t>
  </si>
  <si>
    <t>Муниципальное бюджетное общеобразовательное учреждение "Средняя общеобразовательная школа № 36"""</t>
  </si>
  <si>
    <t>sch663775</t>
  </si>
  <si>
    <t>муниципальное общеобразовательное автономное учреждение средняя общеобразовательная школа № 2 города Свободного</t>
  </si>
  <si>
    <t>sch280310</t>
  </si>
  <si>
    <t>муниципальное общеобразовательное бюджетное учреждение "Центр образования"""</t>
  </si>
  <si>
    <t>sch280316</t>
  </si>
  <si>
    <t>Муниципальное автономное общеобразовательное учреждение "Поярковская средняя общеобразовательная школа № 1"" "</t>
  </si>
  <si>
    <t>sch283149</t>
  </si>
  <si>
    <t>Муниципальное общеобразовательное учреждение "Понинская средняя общеобразовательная школа"""</t>
  </si>
  <si>
    <t>sch183175</t>
  </si>
  <si>
    <t>Муниципальное бюджетное общеобразовательное учреждение Менильская средняя общеобразовательная школа</t>
  </si>
  <si>
    <t>sch183227</t>
  </si>
  <si>
    <t>Муниципальное бюджетное общеобразовательное  учреждение «Средняя общеобразовательная школа № 1 с валеологическим направлением» г.Можги Удмуртской Республики</t>
  </si>
  <si>
    <t>sch183461</t>
  </si>
  <si>
    <t>Муниципальное  бюджетное общеобразовательное учреждение «Лицей № 1 имени М.В. Карамаева города Горно-Алтайска»</t>
  </si>
  <si>
    <t>sch043010</t>
  </si>
  <si>
    <t>муниципальное бюджетное общеобразовательное учреждение "Средняя общеобразовательная школа № 13 г.Горно-Алтайска"""</t>
  </si>
  <si>
    <t>sch043019</t>
  </si>
  <si>
    <t>Бюджетное профессиональное образовательное учреждение Республики Алтай "Горно-Алтайский государственный политехнический колледж им. М.З. Гнездилова"""</t>
  </si>
  <si>
    <t>sch043023</t>
  </si>
  <si>
    <t>Муниципальное казенное общеобразовательное учреждение "Жана-Аульская средняя общеобразовательная школа"" "</t>
  </si>
  <si>
    <t>sch043031</t>
  </si>
  <si>
    <t>Муниципальное бюджетное общеобразовательное учреждение «Майминская средняя общеобразовательная школа № 3 имени В.Ф.Хохолкова»</t>
  </si>
  <si>
    <t>sch043041</t>
  </si>
  <si>
    <t>Муниципальное бюджетное общеобразовательное учреждение "Ябоганская средняя общеобразовательная школа"""</t>
  </si>
  <si>
    <t>sch043085</t>
  </si>
  <si>
    <t>Муниципальное общеобразовательное учреждение "Чойская средняя общеобразовательная школа"""</t>
  </si>
  <si>
    <t>sch043103</t>
  </si>
  <si>
    <t>Муниципальное общеобразовательное учреждение "Каракокшинская средняя общеобразовательная школа имени С.В.Тартыкова"""</t>
  </si>
  <si>
    <t>sch043107</t>
  </si>
  <si>
    <t>Муниципальное казенное общеобразовательное учреждение " Ташантинская основная общеобразовательная школа"""</t>
  </si>
  <si>
    <t>sch046002</t>
  </si>
  <si>
    <t>Филиал муниципального общеобразовательного учреждения "Тондошенская основная общеобразовательная школа"" ""Верх-Бийская основная общеобразовательная школа"""</t>
  </si>
  <si>
    <t>sch046012</t>
  </si>
  <si>
    <t>Муниципальное  бюджетное  общеобразовательное  учреждение  "Абайская  основная  общеобразовательная  школа"""</t>
  </si>
  <si>
    <t>sch046053</t>
  </si>
  <si>
    <t>Муниципальное казенное общеобразовательное учреждение "Игнатовская основная общеобразовательная школа имени Ивана Филипповича Акимочкина"""</t>
  </si>
  <si>
    <t>sch400040</t>
  </si>
  <si>
    <t>Муниципальное бюджетное общеобразовательное учреждение "Средняя общеобразовательная школа №3"" города Обнинска"</t>
  </si>
  <si>
    <t>sch400125</t>
  </si>
  <si>
    <t>муниципальное бюджетное общеобразовательное учреждение"Средняя общеобразовательная школа №12"" города Калуги"</t>
  </si>
  <si>
    <t>sch403046</t>
  </si>
  <si>
    <t>Муниципальное казённое общеобразовательное учреждение "Средняя общеобразовательная школа №12"" г.Сухиничского Сухиничского района Калужской области"</t>
  </si>
  <si>
    <t>sch403223</t>
  </si>
  <si>
    <t>Государственное бюджетное профессиональное образовательное учреждение Калужской области "Тарусский многопрофильный техникум"""</t>
  </si>
  <si>
    <t>sch403236</t>
  </si>
  <si>
    <t>муниципальное казенное общеобразовательное учреждение "Большесавкинская основная общеобразовательная школа"""</t>
  </si>
  <si>
    <t>sch406030</t>
  </si>
  <si>
    <t>муниципальное казенное общеобразовательное учреждение Ордынского района Новосибирской области- Ордынская средняя общеобразовательная школа №2</t>
  </si>
  <si>
    <t>sch540014</t>
  </si>
  <si>
    <t>Муниципальное бюджетное общеобразовательное учреждение средняя общеобразовательная школа №9 г. Татарска</t>
  </si>
  <si>
    <t>sch540036</t>
  </si>
  <si>
    <t>Муниципальное бюджетное общеобразовательное учреждение "Средняя общеобразовательная школа № 12"""</t>
  </si>
  <si>
    <t>sch540092</t>
  </si>
  <si>
    <t>Муниципальное бюджетное общеобразовательное учреждение города Новосибирска "Средняя общеобразовательная школа № 27"""</t>
  </si>
  <si>
    <t>sch540098</t>
  </si>
  <si>
    <t>муниципальное бюджетное общеобразовательное учреждение города Новосибирска "Лицей №113"""</t>
  </si>
  <si>
    <t>sch540117</t>
  </si>
  <si>
    <t>Муниципальное бюджетное общеобразовательное учреждение средняя общеобразовательная школа №80 им. В.П. Кузнецова Купинского района</t>
  </si>
  <si>
    <t>sch540210</t>
  </si>
  <si>
    <t>Муниципальное автономное общеобразовательное учреждение  новосибирского района Новосибирской области -лицей №13 п.Краснообск</t>
  </si>
  <si>
    <t>sch540356</t>
  </si>
  <si>
    <t>муниципальное казенное общеобразовательное учреждение Ордынского района Новосибирской области - Петровская средняя общеобразовательная школа</t>
  </si>
  <si>
    <t>sch540565</t>
  </si>
  <si>
    <t>муниципальное бюджетное общеобразовательное учреждение города Новосибирска "Средняя общеобразовательная школа № 151"""</t>
  </si>
  <si>
    <t>sch540632</t>
  </si>
  <si>
    <t>МБОУ СОШ № 203 с углубленным изучением предметов художественно-эстетического цикла</t>
  </si>
  <si>
    <t>sch540634</t>
  </si>
  <si>
    <t>Муниципальное бюджетное общеобразовательное учреждение Новосибирской области Новосибирского района "Новолуговская средняя школа № 57"" "</t>
  </si>
  <si>
    <t>sch543408</t>
  </si>
  <si>
    <t>муниципальное бюджетное общеобразовательное учреждение - средняя общеобразовательная школа №11 города Искитима Новосибирской области</t>
  </si>
  <si>
    <t>sch543676</t>
  </si>
  <si>
    <t>Муниципальное бюджетное общеобразовательное учреждение города Новосибирска «Средняя общеобразовательная школа № 3 имени Бориса Богаткова»</t>
  </si>
  <si>
    <t>sch543708</t>
  </si>
  <si>
    <t>Муниципальное автономное общеобразовательное учреждение города Новосибирска "Лицей №9"""</t>
  </si>
  <si>
    <t>sch543710</t>
  </si>
  <si>
    <t xml:space="preserve">  муниципальное бюджетное общеобразовательное учреждениегорода Новосибирска «Средняя общеобразовательная школа № 137 с углубленным изучением иностранных языков»</t>
  </si>
  <si>
    <t>sch543712</t>
  </si>
  <si>
    <t>Муниципальное бюджетное общеобразовательное учреждение города Новосибирска "Средняя общеобразовательная школа № 74"""</t>
  </si>
  <si>
    <t>sch543724</t>
  </si>
  <si>
    <t>муниципальное бюджетное общеобразовательное учреждение города Новосибирска  «Средняя общеобразовательная школа № 41»</t>
  </si>
  <si>
    <t>sch543757</t>
  </si>
  <si>
    <t>муниципальное бюджетное общеобразовательное учреждение города Новосибирска "Средняя общеобразовательная школа №140"""</t>
  </si>
  <si>
    <t>sch543821</t>
  </si>
  <si>
    <t>муниципальное бюджетное общеобразовательное учреждение города Новосибирска «Средняя общеобразовательная школа №29 с углубленным изучением истории и обществознания»</t>
  </si>
  <si>
    <t>sch543842</t>
  </si>
  <si>
    <t>Муниципальное автономное общеобразовательное учреждение города Новосибирска "Средняя общеобразовательная школа №212"""</t>
  </si>
  <si>
    <t>sch546025</t>
  </si>
  <si>
    <t>муниципальное казённое общеобразовательное учреждение средняя общеобразовательная школа пос. Усть-Люга Вятскополянского района Кировской области</t>
  </si>
  <si>
    <t>sch430049</t>
  </si>
  <si>
    <t>Кировское областное государственное общеобразовательное бюджетное учреждение "Средняя школа с углубленным изучением отдельных предметов г.Нолинска"""</t>
  </si>
  <si>
    <t>sch430144</t>
  </si>
  <si>
    <t>муниципальное казенное общеобразовательное учреждение средняя общеобразовательная школа пгт Пинюг Подосиновского района Кировской области</t>
  </si>
  <si>
    <t>sch430191</t>
  </si>
  <si>
    <t>Кировское областное  государственное общеобразовательное  бюджетное учреждение «Средняя школа с углубленным изучением отдельных предметов имени Героя Советского Союза Зонова Н.Ф. пгт Юрья»</t>
  </si>
  <si>
    <t>sch430258</t>
  </si>
  <si>
    <t>Муниципальное казенное общеобразовательное учреждение "Средняя школа м.Знаменка Яранского района Кировской области"""</t>
  </si>
  <si>
    <t>sch430267</t>
  </si>
  <si>
    <t>Кировское областное государственное общеобразовательное бюджетное учреждение «Средняя школа с углубленным изучением отдельных предметов №1 города Котельнича»</t>
  </si>
  <si>
    <t>sch430292</t>
  </si>
  <si>
    <t>Муниципальное бюджетное общеобразовательное учреждение "Средняя общеобразовательная школа с углубленным изучением отдельных предметов №47"" города Кирова"</t>
  </si>
  <si>
    <t>sch430346</t>
  </si>
  <si>
    <t>Муниципальное казённоеобщеобразовательное учреждениесредняя общеобразовательнаяшкола закрытого административно-территориального образованияПервомайский  Кировской области</t>
  </si>
  <si>
    <t>sch430356</t>
  </si>
  <si>
    <t>Муниципальное бюджетное общеобразовательное учреждение средняя общеобразовательная школа с. Пашино Афанасьевского района Кировской области</t>
  </si>
  <si>
    <t>sch433007</t>
  </si>
  <si>
    <t>Муниципальное казенное общеобразовательное учреждение средняя общеобразовательная школа с.Талица Фаленского муниципального округа Кировской области</t>
  </si>
  <si>
    <t>sch433170</t>
  </si>
  <si>
    <t>муниципальное бюджетное общеобразовательное учреждение "Средняя общеобразовательная школа №20"" города Кирова"</t>
  </si>
  <si>
    <t>sch433217</t>
  </si>
  <si>
    <t>бюджетное профессиональное образовательное учреждение Орловской области "Глазуновский сельскохозяйственный техникум"""</t>
  </si>
  <si>
    <t>sch573209</t>
  </si>
  <si>
    <t>Муниципальное бюджетное общеобразовательное учреждение Гиагинского района "Средняя общеобразовательная школа №1 имени А.Г. Сапрунова"""</t>
  </si>
  <si>
    <t>Муниципальное бюджетное общеобразовательное учреждение Гиагинского района "Средняя общеобразовательная школа №4"""</t>
  </si>
  <si>
    <t>sch010004</t>
  </si>
  <si>
    <t>Муниципальное бюджетное общеобразовательное учреждение«Средняя общеобразовательная школа №3» им. М.И.Кудаева а. Адамий Красногвардейского района Республики Адыгея</t>
  </si>
  <si>
    <t>sch010026</t>
  </si>
  <si>
    <t>Муниципальное бюджетное общеобразовательное учреждение «Средняя общеобразовательная школа № 4» имени Сушкина Т.Г. с. Белое Красногвардейского района Республики Адыгея</t>
  </si>
  <si>
    <t>sch010027</t>
  </si>
  <si>
    <t>Муниципальное бюджетное общеобразовательное учреждение «Образовательный центр № 6 Майкопского района»</t>
  </si>
  <si>
    <t>sch010056</t>
  </si>
  <si>
    <t>Муниципальное бюджетное общеобразовательное учреждение "Средняя общеобразовательная школа № 3 г. Осы"" "</t>
  </si>
  <si>
    <t>sch590414</t>
  </si>
  <si>
    <t>Муниципальная автономная образовательное учреждение "Средняя общеобразовательная школа № 108""г.Перми"</t>
  </si>
  <si>
    <t>sch593070</t>
  </si>
  <si>
    <t>Муниципальное автономное общеобразовательное учреждение "Средняя общеобразовательная школа№14"""</t>
  </si>
  <si>
    <t>sch593269</t>
  </si>
  <si>
    <t>МБОУ "Большесосновская СОШ"""</t>
  </si>
  <si>
    <t>sch593324</t>
  </si>
  <si>
    <t>Муниципальное бюджетное общеобразовательное учреждение "Очёрская средняя общеобразовательная школа №3"""</t>
  </si>
  <si>
    <t>sch593446</t>
  </si>
  <si>
    <t>Государственное бюджетное профессиональное образовательное учреждение "Соликамский автодорожно-промышленный колледж"""</t>
  </si>
  <si>
    <t>spo590016</t>
  </si>
  <si>
    <t>муниципальное бюджетное общнобразовательное учреждение "Гимназия №1"""</t>
  </si>
  <si>
    <t>sch510104</t>
  </si>
  <si>
    <t>Муниципальное бюджетное общеобразовательное учреждение «Общеобразовательная школа №14»</t>
  </si>
  <si>
    <t>Муниципальное автономное общеобразовательное учреждение "Гимназия"""</t>
  </si>
  <si>
    <t>sch510137</t>
  </si>
  <si>
    <t>Муниципальное бюджетное общеобразовательное учреждение г. Мурманска "Основная общеобразовательная школа № 37"""</t>
  </si>
  <si>
    <t>sch513010</t>
  </si>
  <si>
    <t>Муниципальное бюджетное общеобразовательное учреждение основная общеобразовательная школа №3 г.Ковдор</t>
  </si>
  <si>
    <t>sch513079</t>
  </si>
  <si>
    <t>Муниципальное автономное общеобразовательное учреждение "Средняя общеобразовательная школа № 1 имени М.А.Погодина"""</t>
  </si>
  <si>
    <t>sch513119</t>
  </si>
  <si>
    <t>Государственное автономное профессиональное образовательное учреждение Мурманской области «Мурманский медицинский колледж»</t>
  </si>
  <si>
    <t>sch516028</t>
  </si>
  <si>
    <t>Муниципальное бюджетное общеобразовательное учреждение "Кумьинская основная общеобразовательная школа"""</t>
  </si>
  <si>
    <t>sch123035</t>
  </si>
  <si>
    <t>Муниципальное бюджетное общеобразовательное учреждение "Мари-Турекская средняя общеобразовательная школа"""</t>
  </si>
  <si>
    <t>sch123048</t>
  </si>
  <si>
    <t>Муниципальное казенное общеобразовательное учреждение "Ахтынская средняя общеобразовательная школа №2 им.В.Эмирова"""</t>
  </si>
  <si>
    <t>sch053064</t>
  </si>
  <si>
    <t>Муниципальное казенное общеобразовательное учреждение «Андийская средняя общеобразовательная школа №2 имени Муртазали Расуловича Казаналипова» муниципального района «Ботлихский район»</t>
  </si>
  <si>
    <t>sch053108</t>
  </si>
  <si>
    <t>Муниципальное казенное общеобразовательное учреждение "Дурангинская средняя общеобразовательная школа"""</t>
  </si>
  <si>
    <t>sch053141</t>
  </si>
  <si>
    <t>Муниципальное казенное общеобразовательное учреждение "Килятлинская средняя общеобразовательная школа2"</t>
  </si>
  <si>
    <t>sch053177</t>
  </si>
  <si>
    <t>МКОУ "Куркентская средняя общеобразовательная школа им.М.М.Рагимова"""</t>
  </si>
  <si>
    <t>sch053369</t>
  </si>
  <si>
    <t>Муниципальное казенное общеобразовательное учреждение "Хапильская средняя общеобразовательная школа имени Марата Тельмановича Рахметова"""</t>
  </si>
  <si>
    <t>sch053682</t>
  </si>
  <si>
    <t>Муниципальное казенное общеобразовательное учреждение "Сиртичская средняя общеобразовательная школа"""</t>
  </si>
  <si>
    <t>sch053690</t>
  </si>
  <si>
    <t>Муниципальное казенное общеобразовательное учреждение «Цебаринская средняя общеобразовательная школа»</t>
  </si>
  <si>
    <t>sch053877</t>
  </si>
  <si>
    <t>Муниципальное бюджетное общеобразовательное учреждение "Средняя общеобразовательная школа № 26"""</t>
  </si>
  <si>
    <t>sch053978</t>
  </si>
  <si>
    <t>Муниципальное бюджетное общеобразовательное учреждение "Многопрофильная гимназия №56 им. Мирзабекова А.М."""</t>
  </si>
  <si>
    <t>sch056059</t>
  </si>
  <si>
    <t>Муниципальное казённое общеобразовательное учреждение "Кунзахская основная общеобразовательная школа"""</t>
  </si>
  <si>
    <t>sch056204</t>
  </si>
  <si>
    <t>муниципальное автономное общеобразовательное учреждение "Лицей № 12"""</t>
  </si>
  <si>
    <t>sch240027</t>
  </si>
  <si>
    <t>Муниципальное автономное общеобразовательное учреждение "Средняя школа № 150 имени героя Советского союза В.С. Молокова"""</t>
  </si>
  <si>
    <t>sch240112</t>
  </si>
  <si>
    <t>муниципальное автономное общеобразовательное учреждение "Средняя общеобразовательная школа №7"" города Назарово Красноярского края"</t>
  </si>
  <si>
    <t>sch240355</t>
  </si>
  <si>
    <t>Краевое Государственное Бюджетное Общеобразовательное Учреждение "Красноярский кадетский корпус имени А.И. Лебедя"""</t>
  </si>
  <si>
    <t>sch243071</t>
  </si>
  <si>
    <t>муниципальное автономное общеобразовательное учреждение "Средняя школа № 85"""</t>
  </si>
  <si>
    <t>sch243082</t>
  </si>
  <si>
    <t>Муниципальное автономное общеобразовательное учреждение "Cредняя школа № 108 с углубленным изучением отдельных предметов"""</t>
  </si>
  <si>
    <t>sch243085</t>
  </si>
  <si>
    <t>муниципальное бюджетное общеобразовательное учреждение средняя общеобразовательная школа № 9</t>
  </si>
  <si>
    <t>sch243143</t>
  </si>
  <si>
    <t>Муниципальное бюджетное общеобразовательное учреждение "Средняя общеобразовательная школа №6 города Лесосибирска"""</t>
  </si>
  <si>
    <t>sch243176</t>
  </si>
  <si>
    <t>муниципальное автономное общеобразовательное учреждение "Средняя школа № 151"""</t>
  </si>
  <si>
    <t>sch246016</t>
  </si>
  <si>
    <t>Муниципальное автономное общеобразоательное учреждение "Манчажсая средняя общеобразовательная школа"""</t>
  </si>
  <si>
    <t>sch660140</t>
  </si>
  <si>
    <t>Муниципальное автономное общеобразовательное учреждение средняя общеобразовательная школа № 24</t>
  </si>
  <si>
    <t>sch660636</t>
  </si>
  <si>
    <t>Муниципальное общеобразовательное учреждение "Средняя общеобразовательная школа №7"""</t>
  </si>
  <si>
    <t>sch660643</t>
  </si>
  <si>
    <t>Муниципальное автономное общеобразовательное учреждение гимназия № 9</t>
  </si>
  <si>
    <t>sch660897</t>
  </si>
  <si>
    <t>Муницыпальное автономное образовательное учреждение "Баженовская средняя общеобразовательная школа № 96"""</t>
  </si>
  <si>
    <t>sch663085</t>
  </si>
  <si>
    <t>Муниципальное автономное общеобразовательное учреждение средняя общеобразовательная школа №3</t>
  </si>
  <si>
    <t>sch663619</t>
  </si>
  <si>
    <t>Муниципальное автономное общеобразовательное учреждение средняя общеобразовательная школа № 102</t>
  </si>
  <si>
    <t>sch663979</t>
  </si>
  <si>
    <t>Муниципальное общеобразовательное учреждение "Воскресеновская средняя общеобразовательная школа"""</t>
  </si>
  <si>
    <t>sch280141</t>
  </si>
  <si>
    <t>Муниципальное общеобразовательное автономное учреждение средняя общеобразовательная школа №1 г. Свободного</t>
  </si>
  <si>
    <t>sch280311</t>
  </si>
  <si>
    <t>Муниципальное  общеобразовательное  автономное  учреждение "Средняя общеобразовательная  школа №2 с углубленным изучением отдельных  предметов г. Шимановска имени Петра Георгиевича  Эпова"" "</t>
  </si>
  <si>
    <t>sch280333</t>
  </si>
  <si>
    <t>Муниципальное общеообразовательное автономное учреждение гимназия № 9 города Свободного</t>
  </si>
  <si>
    <t>sch283028</t>
  </si>
  <si>
    <t>муниципальное автономное общеобразовательное учреждение Береговая средняя общеобразовательная школа Зейского района Амурской области</t>
  </si>
  <si>
    <t>sch283097</t>
  </si>
  <si>
    <t>Муниципальное бюджетное общеобразовательное учреждение"Средняя общеобразовательная школа №77"""</t>
  </si>
  <si>
    <t>sch183019</t>
  </si>
  <si>
    <t>Муниципальное бюджетное общеобразовательное учреждение "Средняя общеобразовательная школа № 51"""</t>
  </si>
  <si>
    <t>sch183053</t>
  </si>
  <si>
    <t>Муниципальное бюджетное общеобразовательное учреждение "Лингвистический лицей № 22 им. А.С.Пушкина"""</t>
  </si>
  <si>
    <t>sch183073</t>
  </si>
  <si>
    <t>Муниципальное бюджетное общеобразовательное учреждение "Гимназия № 83"""</t>
  </si>
  <si>
    <t>sch183085</t>
  </si>
  <si>
    <t>Муниципальное автономное общеобразовательное учреждение "Средняя общеобразовательная школа №74"""</t>
  </si>
  <si>
    <t>sch183107</t>
  </si>
  <si>
    <t>Муниципальное бюджетное общеобразовательное учреждение "Лудорвайская средняя общеобразовательная школа имени Героя Советского Союза А.М. Лушникова"""</t>
  </si>
  <si>
    <t>sch183209</t>
  </si>
  <si>
    <t>муниципальное общеобразовательное учреждение средняя общеобразовательная школа имени Г. Верещагина с.Бураново Малопургинского района Удмуртской Республики</t>
  </si>
  <si>
    <t>sch183302</t>
  </si>
  <si>
    <t>Муниципальное общеобразовательное учреждение "Кыйлудская средняя общеобразовательная школа"""</t>
  </si>
  <si>
    <t>sch183361</t>
  </si>
  <si>
    <t>Муниципальное общеобразовательное учреждение "Узей-Туклинская средняя общеобразовательная школа"""</t>
  </si>
  <si>
    <t>sch183374</t>
  </si>
  <si>
    <t>Муниципальное бюджетное общеобразовательное учреждение "Зюзинская средняя общеобразовательная школа"""</t>
  </si>
  <si>
    <t>sch183378</t>
  </si>
  <si>
    <t>Муниципальное бюджетное общеобразовательное учреждение Якшур-Бодьинская средняя общеобразовательная школа</t>
  </si>
  <si>
    <t>sch183404</t>
  </si>
  <si>
    <t>муниципальное бюджетное общеобразовательное учреждение "Средняя общеобразовательная школа № 7"""</t>
  </si>
  <si>
    <t>sch183443</t>
  </si>
  <si>
    <t>Муниципальное казенное общеобразователдьное учреждение Засековская основная общеобразовательная школа</t>
  </si>
  <si>
    <t>sch186062</t>
  </si>
  <si>
    <t>Бюджетное профессиональное образовательное учреждение Республики Алтай "Горно-Алтайский педагогический колледж"""</t>
  </si>
  <si>
    <t>sch043009</t>
  </si>
  <si>
    <t>Муниципальное бюджетное общеобразовательное учреждение "Гимназия №3 г.Горно-Алтайска"""</t>
  </si>
  <si>
    <t>sch043011</t>
  </si>
  <si>
    <t>муниципальное автономное  общеобразовательное учреждение "Кадетская школа №4 г.Горно-Алтайска"""</t>
  </si>
  <si>
    <t>sch043012</t>
  </si>
  <si>
    <t>Муниципальное бюджетное общеобразовательное учреждение «Лицей №6 им. И.З. Шуклина г. Горно-Алтайска»</t>
  </si>
  <si>
    <t>sch043013</t>
  </si>
  <si>
    <t>Муниципальное бюджетное общеобразовательное учреждение"Средняя общеобразовательная школа №7 г. Горно-Алтайска"""</t>
  </si>
  <si>
    <t>sch043014</t>
  </si>
  <si>
    <t>Муниципальное бюджетное общеобразовательное учреждение "Средняя общеобразовательная школа № 8 им.А.Н.Ленкина г.Горно-Алтайска"""</t>
  </si>
  <si>
    <t>sch043015</t>
  </si>
  <si>
    <t>Муниципальное бюджетное общеобразовательное учреждение "Гимназия №9 ""Гармония"" г.Горно-Алтайска"""</t>
  </si>
  <si>
    <t>sch043016</t>
  </si>
  <si>
    <t>Муниципальное бюджетное общеобразовательное учреждение "Средняя общеобразовательная школа № 12 г. Горно-Алтайска"""</t>
  </si>
  <si>
    <t>sch043018</t>
  </si>
  <si>
    <t>Муниципальное казенное общеобразовательное учреждение "Джазаторская средняя общеобразовательная школа имени М.И. Берсимбаева"""</t>
  </si>
  <si>
    <t>sch043028</t>
  </si>
  <si>
    <t>Муниципальное бюджетное общеобразовательное учреждение "Майминская средняя общеобразовательная школа №1 имени Н.А.Заборского"""</t>
  </si>
  <si>
    <t>sch043039</t>
  </si>
  <si>
    <t>Муниципальное бюджетное общеобразовательное учреждение "Кызыл-Озекская средняя общеобразовательная школа"""</t>
  </si>
  <si>
    <t>sch043047</t>
  </si>
  <si>
    <t>Муниципальное бюджетное общеобразовательное учреждение «Нижне-Талдинская средняя общеобразовательная школа»</t>
  </si>
  <si>
    <t>sch043050</t>
  </si>
  <si>
    <t>Муниципальное бюджетное общеобразовательное учреждение "Шашикманская средняя общеобразовательная школа"""</t>
  </si>
  <si>
    <t>sch043053</t>
  </si>
  <si>
    <t>Муниципальное бюджетное общеобразовательное учреждение "Боочинская средняя общеобразовательная школа"</t>
  </si>
  <si>
    <t>sch043055</t>
  </si>
  <si>
    <t>Муниципальное бюджетное общеобразовательное учреждение  "Ининская средняя общеобразовательная школа"""</t>
  </si>
  <si>
    <t>sch043057</t>
  </si>
  <si>
    <t>Муниципальное бюджетное общеобразовательное учреждение "Каракольская средняя общеобразовательная школа"""</t>
  </si>
  <si>
    <t>sch043058</t>
  </si>
  <si>
    <t>Муниципальное общеобразовательное учреждение "Кебезенская средняя общеобразовательная школа"""</t>
  </si>
  <si>
    <t>sch043062</t>
  </si>
  <si>
    <t>Муниципальное   общеобразовательное  учреждение  «Паспаульская средняя общеобразовательная школа имени Героя Советского Союза Евгения Фёдоровича Трофимова»</t>
  </si>
  <si>
    <t>sch043104</t>
  </si>
  <si>
    <t>Муниципальное бюджетное учреждение "Ильинская средняя общеобразовательная школа"""</t>
  </si>
  <si>
    <t>sch043111</t>
  </si>
  <si>
    <t>Муниципальное бюджетное общеобразовательное учреждение "Тихоньская основная общеобразовательная школа"""</t>
  </si>
  <si>
    <t>sch046013</t>
  </si>
  <si>
    <t>Муниципальное бюджетное общеобразовательное учреждение "Урлу-Аспакская основная общеобразовательная школа"""</t>
  </si>
  <si>
    <t>sch046014</t>
  </si>
  <si>
    <t>Муниципальное бюджетное общеобразовательное учреждение "Туектинская основная общеобразовательная школа имени Героя Совеетского Союза И.И.Семенова"""</t>
  </si>
  <si>
    <t>sch046023</t>
  </si>
  <si>
    <t>Муниципальное бюджетное общеобразовательное учреждение "Кайтанакская основная общеобразовательная школа"""</t>
  </si>
  <si>
    <t>sch046055</t>
  </si>
  <si>
    <t>Муниципальное  бюджетное общеобразовательное учреждение «Средняя общеобразовательная школа № 4 имени Героя Советского Союза, Почетного гражданина города Обнинска Леонида Гавриловича Осипенко» города Обнинска</t>
  </si>
  <si>
    <t>sch400124</t>
  </si>
  <si>
    <t>Муниципальное общеобразовательное учреждение «Средняя общеобразовательная школа № 1», г. Малоярославец Малоярославецкого района Калужской области</t>
  </si>
  <si>
    <t>sch400150</t>
  </si>
  <si>
    <t>муниципальное общеобразовательное учреждение "Грабцевская средняя общеобразовательная школа"" муниципального района ""Ферзиковский район"" Калужской области"</t>
  </si>
  <si>
    <t>sch400289</t>
  </si>
  <si>
    <t>муниципальное казенное общеобразовательное учреждение "Кондровская средняя общеобразовательная школа №1"""</t>
  </si>
  <si>
    <t>sch403101</t>
  </si>
  <si>
    <t>Муниципальное бюджетное общеобразовательное учреждение "Средняя общеобразовательная школа № 4 р.п.Линево"" Искитимского района Новосибирской области"</t>
  </si>
  <si>
    <t>sch540025</t>
  </si>
  <si>
    <t>муниципальное автономное общеобразовательное учреждение города Новосибирска "Гимназия № 10"""</t>
  </si>
  <si>
    <t>sch540196</t>
  </si>
  <si>
    <t>Муниципальное казенное общеобразовательное учреждение "Сокурская средняя общеобразовательная школа № 19"" Мошковского района"</t>
  </si>
  <si>
    <t>sch540349</t>
  </si>
  <si>
    <t>Муниципальное казенное образовательное учреждение «Широкоярская средняя общеобразовательная школа»Мошковского района</t>
  </si>
  <si>
    <t>sch540352</t>
  </si>
  <si>
    <t>Муниципальное бюджетное общеобразовательное учреждение Новосибирского района Новосибирской области - Криводановская средняя школа № 22</t>
  </si>
  <si>
    <t>sch540365</t>
  </si>
  <si>
    <t>Муниципальное казенное общеобразовательное учреждение Новосибирского района Новосибирской области "Толмачевская средняя общеобразовательная школа № 61"""</t>
  </si>
  <si>
    <t>sch540375</t>
  </si>
  <si>
    <t>Муниципальное бюджетное общеобразовательное учреждение "Гимназия № 3 в Академгородке"""</t>
  </si>
  <si>
    <t>sch540576</t>
  </si>
  <si>
    <t>муниципальное бюджетное общеобразовательное учреждение Первомихайловская средняя общеобразовательная школа Татарского района</t>
  </si>
  <si>
    <t>sch540594</t>
  </si>
  <si>
    <t>муниципальное бюджетное общеобразовательное учреждение Увальская средняя общеобразовательная школа Татарского района</t>
  </si>
  <si>
    <t>sch540595</t>
  </si>
  <si>
    <t>Муниципальное бюджетное общеобразовательное учреждение Сузунского района "Сузунская средняя общеобразовательная школа №2"""</t>
  </si>
  <si>
    <t>sch543464</t>
  </si>
  <si>
    <t>муниципальное бюджетное общеобразовательное учреждение г. Новосибирска "Средняя общеобразовательная школа №207"""</t>
  </si>
  <si>
    <t>sch543747</t>
  </si>
  <si>
    <t>Муниципальное бюджетное общеобразовательное учреждение "Средняя общеобразовательная школа п. Листвянский"" Искитимского района Новосибирской области"""</t>
  </si>
  <si>
    <t>sch543985</t>
  </si>
  <si>
    <t>Муниципальное казенное общеобразовательное учреждение «Основная общеобразовательная школа п. Барабка» Искитимского района Новосибирской области</t>
  </si>
  <si>
    <t>sch543999</t>
  </si>
  <si>
    <t>Муниципальное казенное общеобразовательное учреждение "Основная общеобразовательная школа п.Рощинский"" Искитимского района Новосибирской области"</t>
  </si>
  <si>
    <t>sch544006</t>
  </si>
  <si>
    <t>Муниципальное казенное общеобразовательное учреждение" Основная общеобразовательная школа д. Ургун"""</t>
  </si>
  <si>
    <t>sch544011</t>
  </si>
  <si>
    <t>Муниципальное бюджетное общеобразовательное учреждение основная общеобразовательная школа № 4 Карасукского района Новосибирской области</t>
  </si>
  <si>
    <t>sch544026</t>
  </si>
  <si>
    <t>муниципальное автономное общеобразовательное учреждение города Новосибирска "Средняя общеобразовательная школа № 211 имени Леонида Ивановича Сидоренко"""</t>
  </si>
  <si>
    <t>sch546004</t>
  </si>
  <si>
    <t>Кировское областное государственное общеобразовательное бюджетное учреждение "Средняя школа с углубленным изучением отдельных предметов пгт Кикнур"""</t>
  </si>
  <si>
    <t>sch430067</t>
  </si>
  <si>
    <t>Муниципальное общеобразовательное автономное учреждение "Лицей № 21"" города Кирова"</t>
  </si>
  <si>
    <t>sch430337</t>
  </si>
  <si>
    <t>Кировское областное государственное профессиональное образовательное автономное учреждение "Орловский колледж педагогики и профессиональных технологий"""</t>
  </si>
  <si>
    <t>sch433121</t>
  </si>
  <si>
    <t>Муниципальное бюджетное общеобразовательное учреждение "Тельченская средняя общеобразовательная школа"""</t>
  </si>
  <si>
    <t>sch570118</t>
  </si>
  <si>
    <t>муниципальное бюджетное общеобразовательное учреждение - средняя общеобразовательная школа № 13 имени Героя Советского Союза А.П.Маресьева г.Орла</t>
  </si>
  <si>
    <t>sch570218</t>
  </si>
  <si>
    <t>Муниципальное бюджетное общеобразовательное учреждение - гимназия № 16 г.Орла</t>
  </si>
  <si>
    <t>sch570256</t>
  </si>
  <si>
    <t>муниципальное бюджетное общеобразовательное учреждение "Краснооктябрьская основная общеобразовательная школа"""</t>
  </si>
  <si>
    <t>sch576080</t>
  </si>
  <si>
    <t>Частное образовательное учреждение средняя общеобразовательная школа «Диалог»</t>
  </si>
  <si>
    <t>sch576110</t>
  </si>
  <si>
    <t>муниципальное бюджетное общеобразовательное учреждение Гиагинского района "Средняя общеобразовательная школа №3"""</t>
  </si>
  <si>
    <t>sch010003</t>
  </si>
  <si>
    <t>Муниципальное бюджетное общеобразовательное учреждение Гиагинского района «Средняя общеобразовательная школа №7»</t>
  </si>
  <si>
    <t>sch010007</t>
  </si>
  <si>
    <t>Муниципальное автономное общеобразовательное учреждение "Инженерная школа"" г. Перми"</t>
  </si>
  <si>
    <t>sch593133</t>
  </si>
  <si>
    <t>Муниципальное бюджетное общеобразовательное учреждение "основная общеобразовательная школа №11"""</t>
  </si>
  <si>
    <t>sch593192</t>
  </si>
  <si>
    <t>Муниципальное бюджетное общеобразовательное учреждение ЗАТО г. Североморск "Средняя общеобразовательная школа № 1 имени Героя Советского Союза Ивана Сивко"""</t>
  </si>
  <si>
    <t>sch510139</t>
  </si>
  <si>
    <t>Муниципальное бюджетное общеобразовательное учреждение ЗАТО г. Североморск "Средняя общеобразовательная школа № 8"""</t>
  </si>
  <si>
    <t>sch510145</t>
  </si>
  <si>
    <t>муниципальное бюджетное общеобразовательное учреждение г. Мурманска «Средняя общеобразовательная школа № 56»</t>
  </si>
  <si>
    <t>sch513024</t>
  </si>
  <si>
    <t>Муниципальное бюджетное общеобразовательное учреждение «Юринская средняя общеобразовательная школа имени С.А.Лосева»</t>
  </si>
  <si>
    <t>sch123139</t>
  </si>
  <si>
    <t>Муниципальное автономное общеобразовательное учреждение "Средняя общеобразовательная школа № 30 г.Йошкар-Олы"""</t>
  </si>
  <si>
    <t>sch123182</t>
  </si>
  <si>
    <t>Государственное бюджетное профессиональное образовательное учреждение Республики Марий Эл "Марийский лесохозяйственный техникум"""</t>
  </si>
  <si>
    <t>sch123211</t>
  </si>
  <si>
    <t>Муниципальное бюджетное общеобразовательное учреждение "Кузнецовская основная общеобразовательная школа"""</t>
  </si>
  <si>
    <t>sch126020</t>
  </si>
  <si>
    <t>МКОУ "Куминская ООШ"""</t>
  </si>
  <si>
    <t>sch053503</t>
  </si>
  <si>
    <t>Муниципальное бюджетное общеобразовательное учреждение Верхнепашинская СОШ № 2</t>
  </si>
  <si>
    <t>sch240519</t>
  </si>
  <si>
    <t>Муниципальное бюджетное общеобразовательное учреждение "Кулунская основная общеобразовательная школа"""</t>
  </si>
  <si>
    <t>sch246031</t>
  </si>
  <si>
    <t>муниципальное казенное общеобразовательное учреждение «Чупинская средняя общеобразовательная школа»</t>
  </si>
  <si>
    <t>sch660457</t>
  </si>
  <si>
    <t>Муниципальное автономное общеобразовательное учреждение "Средняя общеобразовательная школа № 49"""</t>
  </si>
  <si>
    <t>sch663754</t>
  </si>
  <si>
    <t>Муниципальное общеобразовательное автономное учреждение средняя общеобразовательная школа № 1 с. Возжаевки</t>
  </si>
  <si>
    <t>sch283050</t>
  </si>
  <si>
    <t>МУНИЦИПАЛЬНОЕ ОБЩЕОБРАЗОВАТЕЛЬНОЕ АВТОНОМНОЕ УЧРЕЖДЕНИЕ "СРЕДНЯЯ ОБЩЕОБРАЗОВАТЕЛЬНАЯ ШКОЛА С. СОЛНЕЧНОЕ"""</t>
  </si>
  <si>
    <t>sch283114</t>
  </si>
  <si>
    <t>Муниципальное общеобразовательное учреждение Нижнеполтавская средняя общеобразовательная школа</t>
  </si>
  <si>
    <t>sch283119</t>
  </si>
  <si>
    <t>Муниципальное бюджетное общеобразовательное учреждение " Средняя общеобразовательная школа № 16"""</t>
  </si>
  <si>
    <t>sch183008</t>
  </si>
  <si>
    <t>муниципальное казённое общеобразовательное учреждение "Муки-Каксинская основная общеобразовательная школа"""</t>
  </si>
  <si>
    <t>sch183352</t>
  </si>
  <si>
    <t>Муниципальное бюджетное общеобразовательное учреждение "Черно-Ануйская средняя общеобразовательная школа имени Героя Советского Союза К.А. Туганбаева"""</t>
  </si>
  <si>
    <t>sch043076</t>
  </si>
  <si>
    <t>Муниципальное бюджетное общеобразовательное учреждение "Катандинская средняя общеобразовательная школа"" имени Героя Советского Союза П. Н. Наговицина       "</t>
  </si>
  <si>
    <t>sch043090</t>
  </si>
  <si>
    <t>Муниципальное бюджетное общеобразовательное учреждение "Тюдралинская средняя общеобразовательная школа"""</t>
  </si>
  <si>
    <t>sch046029</t>
  </si>
  <si>
    <t>Муниципальное общеобразовательное учреждение «Средняя общеобразовательная школа №2 г.Балабаново-1»</t>
  </si>
  <si>
    <t>sch400029</t>
  </si>
  <si>
    <t>Муниципальное казенное общеобразовательное учреждение "Основная общеобразовательная школа №4"" г.Киров Калужской области"</t>
  </si>
  <si>
    <t>sch400093</t>
  </si>
  <si>
    <t>Муниципальное бюджетное общеобразовательное учреждение "Гимназия № 1 Искитимского района"" р.п. Линево Новосибирской области"</t>
  </si>
  <si>
    <t>sch540026</t>
  </si>
  <si>
    <t>Муниципальное бюджетное общеобразовательное учреждение Землянозаимская средняя школа</t>
  </si>
  <si>
    <t>sch540433</t>
  </si>
  <si>
    <t>Муниципальное бюджетное общеобразовательное учреждение Михайловская средняя общеобразовательная школа  Карасукского района Новосибирской области</t>
  </si>
  <si>
    <t>sch540501</t>
  </si>
  <si>
    <t>федеральное государственное бюджетное профессиональное образовательное учреждение «Новосибирская специальная музыкальная школа»</t>
  </si>
  <si>
    <t>sch543066</t>
  </si>
  <si>
    <t>муниципальное казенное образовательное учреждение Тогучинского района "Златоустовская основная школа"""</t>
  </si>
  <si>
    <t>sch543535</t>
  </si>
  <si>
    <t>Муниципальное бюджетное общеобразовательное учреждение "Средняя общеобразовательная школа № 70"" города Кирова"</t>
  </si>
  <si>
    <t>sch430331</t>
  </si>
  <si>
    <t>Муниципальное казенное общеобразовательное учреждение основная общеобразовательная школа с. Покровское Котельничского района Кировской области</t>
  </si>
  <si>
    <t>sch433065</t>
  </si>
  <si>
    <t>Кировское областное государственное общеобразовательное бюджетное учреждение «Средняя школа пгт Вахруши Слободского района»</t>
  </si>
  <si>
    <t>sch433137</t>
  </si>
  <si>
    <t>Муниципальное казенное общеобразовательное учреждение основная общеобразовательная школа д. Подгорцы</t>
  </si>
  <si>
    <t>sch433178</t>
  </si>
  <si>
    <t>Муниципальное бюджетное общеобразовательное учреждение - средняя общеобразовательная школа № 49 имени 5-ой Орловской ордена Ленина Краснознамённой орденов Суворова и Кутузова стрелковой дивизии города Орла</t>
  </si>
  <si>
    <t>sch570245</t>
  </si>
  <si>
    <t>Муниципальное бюджетное общеобразовательное учреждение "Паньковская средняяя общеобразовательная школа"""</t>
  </si>
  <si>
    <t>sch573090</t>
  </si>
  <si>
    <t>муниципальное бюджетное общеобразовательное учреждение "Аникановская основная общеобразовательная школа"""</t>
  </si>
  <si>
    <t>sch576079</t>
  </si>
  <si>
    <t>Муниципальное автономное общеобразовательное учреждение "Средняя общеобразовательная школа № 3"" г.Перми"</t>
  </si>
  <si>
    <t>sch593064</t>
  </si>
  <si>
    <t>Муниципальное автономное общеобразовательное учреждение «Средняя общеобразовательная школа № 134» г.Перми</t>
  </si>
  <si>
    <t>sch593171</t>
  </si>
  <si>
    <t>муниципальное автономное общеобразовательнеое учреждение "Средняя общеобразовательная школа №3 села Алакуртти"""</t>
  </si>
  <si>
    <t>sch510063</t>
  </si>
  <si>
    <t>муниципальное бюджетное общеобразовательное учреждение "Лицей имени В.Г. Сизова"""</t>
  </si>
  <si>
    <t>sch510105</t>
  </si>
  <si>
    <t>Муниципальное бюджетное общеобразовательное учреждение ЗАТО г.Североморск "Средняя общеобразовательная школа №12"""</t>
  </si>
  <si>
    <t>sch510149</t>
  </si>
  <si>
    <t>Муниципальное автономное общеобразовательное учреждение "Основная общеобразовательная школа № 2"""</t>
  </si>
  <si>
    <t>sch513120</t>
  </si>
  <si>
    <t>Муниципальное общеобразовательное учреждение "Приволжская средняя общеобразовательная школа"" Волжского муниципального района Республики Марий Эл"</t>
  </si>
  <si>
    <t>sch123007</t>
  </si>
  <si>
    <t>Муниципальное бюджетное общеобразовательное учреждение "Русскошойская средняя общеобразовательная школа"""</t>
  </si>
  <si>
    <t>sch123041</t>
  </si>
  <si>
    <t>Муниципальное бюджетное общеобразовательное учреждение"Хлебниковская средняя общеобразовательная школа"""</t>
  </si>
  <si>
    <t>sch123052</t>
  </si>
  <si>
    <t>Муниципальное бюджетное общеобразовательное учреждение "Средняя общеобразовательная школа №9 г.Йошкар-Олы"""</t>
  </si>
  <si>
    <t>sch123163</t>
  </si>
  <si>
    <t>Муниципальное бюджетное общеобразовательное учреждение "Средняя общеобразовательная школа № 24 Йошкар-Олы"""</t>
  </si>
  <si>
    <t>sch123177</t>
  </si>
  <si>
    <t>Муниципальное бюджетное общеобразовательное учреждение "Многопрофильная гимназия № 38"""</t>
  </si>
  <si>
    <t>sch050022</t>
  </si>
  <si>
    <t>Муниципальное бюджетное образовательное учреждение имени Амирарсланова Джамбулат Магомедовича</t>
  </si>
  <si>
    <t>sch053240</t>
  </si>
  <si>
    <t>Муниципальное казенное общеобразовательное учреждение Миатлинская средняя общеобразовательная школа</t>
  </si>
  <si>
    <t>sch053333</t>
  </si>
  <si>
    <t>Муниципальное бюджетное общеобразовательное учреждение "Бамматюртовская средняя общеобразовательная школа"""</t>
  </si>
  <si>
    <t>sch053778</t>
  </si>
  <si>
    <t>Муниципальное бюджетное общеобразовательное учреждение "Средняя общеобразовательная школа №1"""</t>
  </si>
  <si>
    <t>sch054069</t>
  </si>
  <si>
    <t>Муниципальное казенное общеобразовательное учреждение "Средняя общеобразовательная школа №11"""</t>
  </si>
  <si>
    <t>sch054104</t>
  </si>
  <si>
    <t>муниципальное автономное общеобразовательное учреждение "Средняя школа №7 с углубленным изучением отдельных предметов"""</t>
  </si>
  <si>
    <t>sch240089</t>
  </si>
  <si>
    <t>муниципальное бюджетное общеобразовательное учреждение "Средняя школа № 4"""</t>
  </si>
  <si>
    <t>sch240134</t>
  </si>
  <si>
    <t>муниципальное бюджетное общеобразовательное учреждение "Средняя общеобразовательная школа №9 города Лесосибирска"""</t>
  </si>
  <si>
    <t>sch240152</t>
  </si>
  <si>
    <t>sch240251</t>
  </si>
  <si>
    <t>Муниципальное автономное общеобразовательое учреждение "Средняя школа №8 ""Созидание"""</t>
  </si>
  <si>
    <t>sch243014</t>
  </si>
  <si>
    <t>муниципальное автономное общеобразовательное учреждение «Средняя школа № 90»</t>
  </si>
  <si>
    <t>sch243023</t>
  </si>
  <si>
    <t>муниципальное автономное общеобразовательное учреждение "Средняя школа № 145"""</t>
  </si>
  <si>
    <t>sch243094</t>
  </si>
  <si>
    <t>муниципальное автономное общеобразовательное учреждение "Средняя школа №149"""</t>
  </si>
  <si>
    <t>sch243096</t>
  </si>
  <si>
    <t>Муниципальное бюджетное общеобразовательное учреждение средняя общеобразовательная школа № 5</t>
  </si>
  <si>
    <t>sch243135</t>
  </si>
  <si>
    <t>Муниципальное бюджетное общеобразовательное учреждение Курагинская средняя общеобразовательная школа №7</t>
  </si>
  <si>
    <t>sch243478</t>
  </si>
  <si>
    <t>Муниципальное бюджетное общеобразовательное учреждение Нижнеингашская средняя общеобразовавтельная школа №1 имени кавалера ордена Славы трех степеней П. И. Шатова</t>
  </si>
  <si>
    <t>sch243519</t>
  </si>
  <si>
    <t>Муниципальное казённое общеобразовательное учреждение "Стойбинская средняя общеобразовательная школа """</t>
  </si>
  <si>
    <t>sch243551</t>
  </si>
  <si>
    <t>муниципальное бюджетное общеобразовательное учреждение" Веселовская средняя общеобразовательная школа №72 "</t>
  </si>
  <si>
    <t>sch243596</t>
  </si>
  <si>
    <t>Муниципальное бюджетное общеобразовательное учреждение "Борская средняя школа"""</t>
  </si>
  <si>
    <t>sch243602</t>
  </si>
  <si>
    <t>Муниципальное бюджетное общеобразовательное учреждение Полевского городского округа "Средняя общеобразовательная школа № 18"""</t>
  </si>
  <si>
    <t>sch660787</t>
  </si>
  <si>
    <t>Муниципальное автономное общеобразовательное учреждение средняя общеобразовательная школа № 48</t>
  </si>
  <si>
    <t>sch660878</t>
  </si>
  <si>
    <t>Муниципальное автономное общеобразовательное учреждение средняя общеобразовательная школа № 171</t>
  </si>
  <si>
    <t>sch660889</t>
  </si>
  <si>
    <t>Муниципальное автономное образовательное учреждение средняя общеобразовательная школа с углублённым изучением отдельных предметов № 53 г. Екатеринбурга</t>
  </si>
  <si>
    <t>sch660928</t>
  </si>
  <si>
    <t>Муниципальное бюджетное общеобразовательное учреждение средняя общеобразовательная школа № 150</t>
  </si>
  <si>
    <t>sch660986</t>
  </si>
  <si>
    <t>Муниципальное автономное общеобразовательное учреждение средняя общеобразовательная школа с углублённым изучением отдельных предметов</t>
  </si>
  <si>
    <t>sch661011</t>
  </si>
  <si>
    <t>Муниципальное автономное общеобразовательное учреждение средняя общеобразовательная школа №147</t>
  </si>
  <si>
    <t>sch661038</t>
  </si>
  <si>
    <t xml:space="preserve">Муниципальное казённое общеобразовательное учреждение - средняя общеобразовательная школа № 31 </t>
  </si>
  <si>
    <t>sch663832</t>
  </si>
  <si>
    <t>Муниципальное бюджетное общеобразовательное учреждение средняя общеобразовательная школа № 83</t>
  </si>
  <si>
    <t>sch663912</t>
  </si>
  <si>
    <t>муниципальное автономное общеобразовательное учреждение  Гимназия № 205"Театр"""</t>
  </si>
  <si>
    <t>sch663953</t>
  </si>
  <si>
    <t>Муниципальное бюджетное общеобразовательное учреждение " Средняя общеобразовательная школа № 95 им. Н. Щукина"</t>
  </si>
  <si>
    <t>sch280003</t>
  </si>
  <si>
    <t>Муниципальное автономное общеобразовательное учреждение "Школа №17 города Благовещенска"""</t>
  </si>
  <si>
    <t>sch280279</t>
  </si>
  <si>
    <t>Муниципальное автономное общеобразовательное учреждение "Гимназия №1 города Белогорск"""</t>
  </si>
  <si>
    <t>sch280301</t>
  </si>
  <si>
    <t>МУНИЦИПАЛЬНОЕ АВТОНОМНОЕ ОБЩЕОБРАЗОВАТЕЛЬНОЕ УЧРЕЖДЕНИЕ «ШКОЛА № 28 ГОРОДА БЛАГОВЕЩЕНСКА»</t>
  </si>
  <si>
    <t>sch283017</t>
  </si>
  <si>
    <t xml:space="preserve">Муниципальное автономное общеобразовательное учреждение Усть-Ивановская средняя общеобразовательная школа </t>
  </si>
  <si>
    <t>sch283068</t>
  </si>
  <si>
    <t>муниципальное бюджетное общеобразовательное учреждение Октябрьская средняя общеобразовательная школа</t>
  </si>
  <si>
    <t>sch283100</t>
  </si>
  <si>
    <t>Государственное бюджетное общеобразовательное учреждение Удмуртской Республики "Лицей №41"""</t>
  </si>
  <si>
    <t>Муниципальное бюджетное общеобразовательное учреждение "Средняя общеобразовательная школа № 100"</t>
  </si>
  <si>
    <t>sch183059</t>
  </si>
  <si>
    <t>муниципальное бюджетное общеобразовательное учреждение "Ягульская средняя общеобразовательная школа"""</t>
  </si>
  <si>
    <t>sch183204</t>
  </si>
  <si>
    <t>Муниципальное бюджетное общеобразовательное учреждение "Лицей № 26"""</t>
  </si>
  <si>
    <t>sch183489</t>
  </si>
  <si>
    <t>Бюджетное общеобразовательное учреждение Республики Алтай "Республиканский классический лицей"""</t>
  </si>
  <si>
    <t>sch043002</t>
  </si>
  <si>
    <t>Муниципальное казенное общеобразовательное учреждение "Кош-Агачская средняя общеобразовательная школа имени Валерия Ивановича Чаптынова"""</t>
  </si>
  <si>
    <t>sch043030</t>
  </si>
  <si>
    <t>Муниципальное общеобразовательное учреждение "Дмитриевская средняя общеобразовательная школа"""</t>
  </si>
  <si>
    <t>sch043063</t>
  </si>
  <si>
    <t>муниципальное бюджетное общеобразовательное учреждение "Средняя общеобразовательная школа № 50"" города Калуги"</t>
  </si>
  <si>
    <t>sch400051</t>
  </si>
  <si>
    <t>муниципальное бюджетное общеобразовательное учреждение "Средняя общеобразовательная школа № 23"" города Калуги"</t>
  </si>
  <si>
    <t>sch403053</t>
  </si>
  <si>
    <t>АВТОНОМНАЯ НЕКОММЕРЧЕСКАЯ ОБЩЕОБРАЗОВАТЕЛЬНАЯ ОРГАНИЗАЦИЯ "СРЕДНЯЯ ОБЩЕОБРАЗОВАТЕЛЬНАЯ ШКОЛА ЧАША"""</t>
  </si>
  <si>
    <t>sch403078</t>
  </si>
  <si>
    <t>Муниципальное общеобразовательное учреждение "Средняя общеобразовательная школа г. Ермолино"""</t>
  </si>
  <si>
    <t>sch403093</t>
  </si>
  <si>
    <t>Муниципальное казенное общеобразовательное учреждение "Брынская средняя общеобразовательная школа"""</t>
  </si>
  <si>
    <t>sch403115</t>
  </si>
  <si>
    <t>муниципальное казенное общеобразовательное учреждение "Средняя общеобразовательная школа"", с.Зикеево Жиздринского района Калужской области"</t>
  </si>
  <si>
    <t>sch403124</t>
  </si>
  <si>
    <t>Муниципальное казенное общеобразовательное учреждение Ордынского района Новосибирской области - Вагайцевская средняя общеобразовательная школа имени Н.Н.Медведева</t>
  </si>
  <si>
    <t>sch540016</t>
  </si>
  <si>
    <t>Муниципальное бюджетное общеобразовательное учреждение города Новосибирска "Средняя общеобразовательная школа № 16"""</t>
  </si>
  <si>
    <t>sch540046</t>
  </si>
  <si>
    <t>Муниципальное бюджетное общеобразовательное учреждение города Новосибирска "Средняя общеобразовательная школа № 45"""</t>
  </si>
  <si>
    <t>sch540097</t>
  </si>
  <si>
    <t>муниципальное бюджетное общеобразовательное учреждение города Новосибирска "Средняя общеобразовательная школа № 111"""</t>
  </si>
  <si>
    <t>sch540116</t>
  </si>
  <si>
    <t>муниципальное бюджетное общеобразовательное учреждение города Новосибирска "Средняя общеобразовательная школа №141 с углубленным изучением математики"""</t>
  </si>
  <si>
    <t>sch540386</t>
  </si>
  <si>
    <t>Муниципальное бюджетное общеобразовательное учреждение города Новосибирска "Средняя общеобразовательная школа №50"""</t>
  </si>
  <si>
    <t>sch540531</t>
  </si>
  <si>
    <t>Муниципальное бюджетное общеобразовательное учреждение города Новосибирска "Средняя общеобразовательная школа №189"""</t>
  </si>
  <si>
    <t>sch540553</t>
  </si>
  <si>
    <t>Муниципальное казенное общеобразовательное учреждение средняя общеобразовательная школа "Мошковский центр образования"" Мошковского района Новосибирской области"</t>
  </si>
  <si>
    <t>sch543359</t>
  </si>
  <si>
    <t>Муниципальное бюджетное общеобразовательное учреждение Новосибирского района Новосибирской области - средняя школа № 18 ст. Мочище</t>
  </si>
  <si>
    <t>sch543383</t>
  </si>
  <si>
    <t>Муниципальное бюджетное общеобразовательное учреждение Новосибирского района, Новосибирской области "Ленинская средняя школа №47"""</t>
  </si>
  <si>
    <t>sch543388</t>
  </si>
  <si>
    <t>Муниципальное казенное общеобразовательное учреждение Северного района Новосибирской области Гражданцевская средняя школа</t>
  </si>
  <si>
    <t>sch543439</t>
  </si>
  <si>
    <t>муниципальное бюджетное общеобразовательное учреждение города Новосибирска "Средняя общеобразовательная школа № 153"""</t>
  </si>
  <si>
    <t>sch543696</t>
  </si>
  <si>
    <t>муниципальное бюджетное общеобразовательное учреждение города Новосибирска "Средняя общеобразовательная школа № 51"""</t>
  </si>
  <si>
    <t>sch543722</t>
  </si>
  <si>
    <t>Муниципальное бюджетное общеобразовательное учреждение г.Новосибирска "Средняя общеобразовательная школа № 147"""</t>
  </si>
  <si>
    <t>sch543824</t>
  </si>
  <si>
    <t>муниципальное общеобразовательное учреждение города Новосибирска "Средняя общеобразовательная школа № 165 имени В.А. Бердышева"""</t>
  </si>
  <si>
    <t>sch543833</t>
  </si>
  <si>
    <t>Муниципальное бюджетное общеобразовательное учреждение «Средняя общеобразовательная школа с. Улыбино» Искитимского района Новосибирской области</t>
  </si>
  <si>
    <t>sch543993</t>
  </si>
  <si>
    <t>Кировское областное государственное общеобразовательное бюджетное учреждение «Средняя школа с углубленным изучением отдельных предметов» г.Кирс Верхнекамского района»</t>
  </si>
  <si>
    <t>sch430029</t>
  </si>
  <si>
    <t>Муниципальное казенное общеобразовательное учреждение средняя общеобразовательная школа п. Краснооктябрьский Куменского района Кировской области</t>
  </si>
  <si>
    <t>sch430100</t>
  </si>
  <si>
    <t>Муниципальное казенное общеобразовательное учреждение основная общеобразовательная школа с.березник Куменского района Кировской области</t>
  </si>
  <si>
    <t>sch430103</t>
  </si>
  <si>
    <t>Муниципальное общеобразовательное казенное учреждение средняя общеобразовательная школа пгт Стрижи Оричевского района Кировской области</t>
  </si>
  <si>
    <t>sch430169</t>
  </si>
  <si>
    <t>Муниципальное казённое общеобразовательное учреждение средняя общеобразовательная школа с углублённым изучением отдельных предметов № 10 города Кирово-Чепецка Кировской области</t>
  </si>
  <si>
    <t>sch430286</t>
  </si>
  <si>
    <t xml:space="preserve">Муниципальное казенное общеобразовательное учреждение средняя общеобразовательная школа №14 города Слободского Кировской области </t>
  </si>
  <si>
    <t>sch430296</t>
  </si>
  <si>
    <t>Муниципальное бюджетное общеобразовательное учреждение "Средняя общеобразовательная школа №5"" города Кирова"</t>
  </si>
  <si>
    <t>sch430323</t>
  </si>
  <si>
    <t>муниципальное бюджетное общеобразовательное учреждение "Средняя общеобразовательная школа с углубленным изучением отдельных предметов № 65"" города Кирова"</t>
  </si>
  <si>
    <t>sch430351</t>
  </si>
  <si>
    <t>муниципальное бюджетное образовательное учреждение средняя общеобразовательная школа п.Бор</t>
  </si>
  <si>
    <t>sch433004</t>
  </si>
  <si>
    <t>Кировское областное государственное общеобразовательное бюджетное учреждение "Средняя школа с углубленным изучением отдельных предметов г.Зуевка"""</t>
  </si>
  <si>
    <t>sch433038</t>
  </si>
  <si>
    <t>Муниципальное общеобразовательное учреждение средняя общеобразовательная школа с углубленным изучением отдельных предметов № 1 г. Советска  Советского района Кировской области</t>
  </si>
  <si>
    <t>sch433152</t>
  </si>
  <si>
    <t>Муниципалное казенное общеобразовательное учреждение средняя общеобразовательная школа № 7 города Слободского Кировской области</t>
  </si>
  <si>
    <t>sch433209</t>
  </si>
  <si>
    <t>муниципальное бюджетное общеобразовательное учреждение "Средняя общеобразовательная школа №31""г. Кирова"</t>
  </si>
  <si>
    <t>sch433221</t>
  </si>
  <si>
    <t>Муниципальное бюджетное образовательное учреждение "Средняя общеобразовательная школа с углубленным изучением отедльных предметов №61"" города Кирова"</t>
  </si>
  <si>
    <t>sch433233</t>
  </si>
  <si>
    <t>Муниципальное бюджетное общеобразовательное учреждение «Средняя общеобразовательная школа с углубленным изучением отдельных предметов № 66» города Кирова</t>
  </si>
  <si>
    <t>sch433236</t>
  </si>
  <si>
    <t>муниципальное бюджетное общеобразовательное учреждение "Средняя общеобразовательная школа №2 г. Ливны"</t>
  </si>
  <si>
    <t>sch570205</t>
  </si>
  <si>
    <t>муниципальное бюджетное общеобразовательное учреждение - средняя общеобразовательная школа № 33 г. Орла</t>
  </si>
  <si>
    <t>sch570233</t>
  </si>
  <si>
    <t>Муниципальное бюджетное общеобразовательное учреждение Краснозоренская средняя общеобразовательная школа</t>
  </si>
  <si>
    <t>sch573046</t>
  </si>
  <si>
    <t>Муниципальное бюджетное общеобразовательное учреждение- средняя общеобразовательная школа № 30 г. Орла</t>
  </si>
  <si>
    <t>sch573149</t>
  </si>
  <si>
    <t>Бюджетное профессиональное образовательное учреждение Орловской области "Орловский техникум агробизнеса и сервиса"""</t>
  </si>
  <si>
    <t>sch573198</t>
  </si>
  <si>
    <t>Муниципальное бюджетное общеобразовательное учреждение "Однолуцкая основная общеобразовательная школа имени Героя Советского Союза Ивана Ильича Аверьянова"""</t>
  </si>
  <si>
    <t>sch576033</t>
  </si>
  <si>
    <t>Муниципальное бюджетное общеобразовательное учреждение Лицей №34</t>
  </si>
  <si>
    <t>sch010099</t>
  </si>
  <si>
    <t>Муниципальное бюджетное общеобразовательное учреждение "Эколого-биологический лицей №35"""</t>
  </si>
  <si>
    <t>sch010100</t>
  </si>
  <si>
    <t>Муниципальное бюджетное общеобразовательное учреждение  «Средняя школа № 3 имени Алексея Иосифовича Макаренко  »</t>
  </si>
  <si>
    <t>sch010103</t>
  </si>
  <si>
    <t>Муниципальное бюджетное общеобразовательное учреждение "Майкопская гимназия №5"""</t>
  </si>
  <si>
    <t>sch010105</t>
  </si>
  <si>
    <t>Муниципальное бюджетное общеобразовательное учреждение  «Средняя школа № 7»</t>
  </si>
  <si>
    <t>sch010107</t>
  </si>
  <si>
    <t>Муниципальное бюджетное общеобразовательное учреждение "Лицей № 8"""</t>
  </si>
  <si>
    <t>sch010108</t>
  </si>
  <si>
    <t>Муниципальное бюджетное общеобразовательное учреждение "Средняя школа №15"""</t>
  </si>
  <si>
    <t>sch010115</t>
  </si>
  <si>
    <t>Муниципальное бюджетное общеобразовательное учреждение "Майкопская гимназия № 22"""</t>
  </si>
  <si>
    <t>sch010122</t>
  </si>
  <si>
    <t>Муниципальное бюджетное общеобразовательное учреждение «Средняя общеобразовательная школа №2 им. Х.Я.Беретаря» г.Адыгейска</t>
  </si>
  <si>
    <t>sch010124</t>
  </si>
  <si>
    <t xml:space="preserve">Государственное бюджетное общеобразовательное учреждение Республики Адыгея «Адыгейская республиканская гимназия» </t>
  </si>
  <si>
    <t>sch010129</t>
  </si>
  <si>
    <t>Муниципальное бюджетное общеобразовательное учреждение "средняя школа №11"""</t>
  </si>
  <si>
    <t>sch013036</t>
  </si>
  <si>
    <t>Муниципальное бюджетное образовательное учреждение "Основная школа №25"""</t>
  </si>
  <si>
    <t>sch016027</t>
  </si>
  <si>
    <t>Муниципальное автономное общеобразовательное учреждение средняя общеобразовательная школа № 8</t>
  </si>
  <si>
    <t>sch590146</t>
  </si>
  <si>
    <t>Муниципальное автономное общеобразовательное учреждение "Средняя общеобразовательная школа № 12"""</t>
  </si>
  <si>
    <t>sch590229</t>
  </si>
  <si>
    <t>муниципальное бюджетное общеобразовательное учреждение "Ошьинская средняя общеобразовательная школа-Базовая школа"""</t>
  </si>
  <si>
    <t>sch590362</t>
  </si>
  <si>
    <t>Муниципальное автономное общеобразовательное учреждение "Средняя общеобразовательная школа с углубленным изучением предметов естественно-экологического профиля"" г. Перми"</t>
  </si>
  <si>
    <t>sch593074</t>
  </si>
  <si>
    <t>МАОУ "IT-школа с углубленным изучением информатики "" г.Перми"</t>
  </si>
  <si>
    <t>sch593151</t>
  </si>
  <si>
    <t>Муниципальное автономное общеобразовательное учреждение "Школа № 2 с кадетскими классами"""</t>
  </si>
  <si>
    <t>sch593197</t>
  </si>
  <si>
    <t>Муниципальное бюджетное общеобразовательное учреждение "Госконзаводская основная общеобразовательная школа"""</t>
  </si>
  <si>
    <t>sch593382</t>
  </si>
  <si>
    <t>Муниципальное автономное общеобразовательное учреждение "Комсомольская средняя общеобразовательная школа"""</t>
  </si>
  <si>
    <t>sch593393</t>
  </si>
  <si>
    <t>Муниципальное бюджетное общеобразовательное учреждение средняя общеобразовательная школа №1 г. Оханска</t>
  </si>
  <si>
    <t>sch593442</t>
  </si>
  <si>
    <t>Муниципальное автономное общеобразовательное учреждение "Основная общеобразовательная школа №7"""</t>
  </si>
  <si>
    <t>sch596023</t>
  </si>
  <si>
    <t>муниципальное бюджетное общеобразовательное учреждение г.Мурманска "Гимназия № 8"""</t>
  </si>
  <si>
    <t>sch510011</t>
  </si>
  <si>
    <t>муниципальное бюджетное общеобразовательное учреждение г. Апатиты "Гимназия № 1"""</t>
  </si>
  <si>
    <t>sch510052</t>
  </si>
  <si>
    <t>муниципальное автономное общеобразовательное учреждение "Основная общеобразовательная школа №19"" г. Кандалакша"</t>
  </si>
  <si>
    <t>sch510072</t>
  </si>
  <si>
    <t>муниципальное бюджетное общеобразовательное учреждение "Средняя общеобразовательная школа № 8 с углубленным изучением английского языка"""</t>
  </si>
  <si>
    <t>sch510109</t>
  </si>
  <si>
    <t>Муниципальное бюджетное общеобразовательной учреждение "Средняя общеобразовательная школа № 22"""</t>
  </si>
  <si>
    <t>sch510115</t>
  </si>
  <si>
    <t>Муниципальное бюджетное общеобразовательное учреждение "Средняя общеобразовательная школа №7 г. Кировска"""</t>
  </si>
  <si>
    <t>sch513055</t>
  </si>
  <si>
    <t>Муниципальное общеобразовательное бюджетное учреждение "Нурминская средняя общеобразовательная школа"""</t>
  </si>
  <si>
    <t>sch123062</t>
  </si>
  <si>
    <t>Муниципальное общеобразовательное бюджетное учреждение "Нужъяльская основная общеобразовательная школа"""</t>
  </si>
  <si>
    <t>sch123063</t>
  </si>
  <si>
    <t>Муниципальное среднее общеобразовательное учреждение "Шоруньжинская средняя общеобразовательная школа"""</t>
  </si>
  <si>
    <t>sch123092</t>
  </si>
  <si>
    <t>Муниципальное общеобразовательное учреждение "Калеевская основная общеобразовательная школа"""</t>
  </si>
  <si>
    <t>sch123115</t>
  </si>
  <si>
    <t>Муниципальное общеобразовательное учреждение "Средняя общеобразовательная школа №3 п.Советский"""</t>
  </si>
  <si>
    <t>sch123132</t>
  </si>
  <si>
    <t>Муниципальное бюджетное общеобразовательное учреждение «Горношумецкая основная общеобразовательная школа имени К.П.Кутрухина»</t>
  </si>
  <si>
    <t>sch123141</t>
  </si>
  <si>
    <t>Муниципальное общеобразовательное учреждение "Средняя школа № 2 имени Героя России Валерия Иванова"" города Волжска Республики Марий Эл"</t>
  </si>
  <si>
    <t>sch123143</t>
  </si>
  <si>
    <t>Муниципальное общеобразовательное учреждение "Средняя школа №12"""</t>
  </si>
  <si>
    <t>sch123152</t>
  </si>
  <si>
    <t>Муниципальное общеобразовательное учреждение "Лицей №11 им. Т.И. Александровой г. Йошкар-Олы"""</t>
  </si>
  <si>
    <t>sch123165</t>
  </si>
  <si>
    <t>муниципальное бюджетное общеобразовательное учреждение "Средняя общеобразовательная школа № 21 с. Семеновка г. Йошкар-Олы"""</t>
  </si>
  <si>
    <t>sch123175</t>
  </si>
  <si>
    <t>Муниципальное автономное общеобразовательное учреждение "Гимназия №26 имени Андре Мальро"""</t>
  </si>
  <si>
    <t>sch123178</t>
  </si>
  <si>
    <t>Муниципальное бюджетное общеобразовательное учреждение "Средняя общеобразовательная школа №27 г. Йошкар-Олы"""</t>
  </si>
  <si>
    <t>sch123179</t>
  </si>
  <si>
    <t>Муниципальное бюджетное образовательное учреждение "Образовательный комплекс ""Школа т№29 г.Йошкар-Олы"""</t>
  </si>
  <si>
    <t>sch123181</t>
  </si>
  <si>
    <t>Государственное бюджетное профессиональное образовательное учреждение Республики Марий Эл "Йошкар-Олинский технологический колледж"""</t>
  </si>
  <si>
    <t>sch123193</t>
  </si>
  <si>
    <t>муниципальное бюджетное общеобразовательное учреждение "Средняя общеобразовательная шкеола № 3 г. Козьмодемьянска имени Станислава Николаевича Сивкова"""</t>
  </si>
  <si>
    <t>sch123206</t>
  </si>
  <si>
    <t>Муниципальное бюджетное общеобразовательное учреждение "Шойшудумарская основная общеобразовательная школа"""</t>
  </si>
  <si>
    <t>sch126007</t>
  </si>
  <si>
    <t>МУНИЦИПАЛЬНОЕ КАЗЕННОЕ ОБРАЗОВАТЕЛЬНОЕ УЧРЕЖДЕНИЕ</t>
  </si>
  <si>
    <t>sch053145</t>
  </si>
  <si>
    <t>Муниципальное бюджетное общеобразовательное учреждение городского округа "город Дербент"" ""Средняя общеобразовательная школа № 19""им. Г.И. щедрина"</t>
  </si>
  <si>
    <t>sch054032</t>
  </si>
  <si>
    <t>Муниципальное атономное общеобразовательное учреждение "Гимназия № 4"""</t>
  </si>
  <si>
    <t>Муниципальное автономное общеобразовательное учреждение "Лицей № 3"""</t>
  </si>
  <si>
    <t>sch240026</t>
  </si>
  <si>
    <t>муниципальное автономное общеобразовательное учреждение "средняя школа №115"""</t>
  </si>
  <si>
    <t>sch240101</t>
  </si>
  <si>
    <t>муниципальное автономное общеобразовательное учреждение «Гимназия №2» Центрального района города Красноярска</t>
  </si>
  <si>
    <t>sch240114</t>
  </si>
  <si>
    <t>муниципальное  бюджетное общеобразовательное учреждение "Средняя школа № 6"""</t>
  </si>
  <si>
    <t>sch240136</t>
  </si>
  <si>
    <t>Муниципальное бюджетное обрзовательное учреждение "Средняя общеобразовательная школа №169"""</t>
  </si>
  <si>
    <t>sch240411</t>
  </si>
  <si>
    <t>муниципальное бюджетное общеобразовательное учреждение "Иланская средняя общеобразовательная школа № 41"""</t>
  </si>
  <si>
    <t>sch240579</t>
  </si>
  <si>
    <t>Муниципальное бюджетное общеобраовательное учреждение "Уярская средняя общеобразовательная школа №40"""</t>
  </si>
  <si>
    <t>sch240820</t>
  </si>
  <si>
    <t>муниципальное автономное общеобразовательное учреждение "Средняя школа № 76"""</t>
  </si>
  <si>
    <t>sch243067</t>
  </si>
  <si>
    <t>Муниципальное автономное общеобразовательное учреждение лицей №1 г.Канска</t>
  </si>
  <si>
    <t>sch243162</t>
  </si>
  <si>
    <t>муниципальное общеобразовательное бюджетное учреждение  «Основная общеобразовательная школа № 1»</t>
  </si>
  <si>
    <t>sch243181</t>
  </si>
  <si>
    <t>муниципальное общеобразовательное бюджетное учреждение "Средняяобщеобразовательная школа имени Героя Советского Союза М.П.Хвастанцева"""</t>
  </si>
  <si>
    <t>sch243183</t>
  </si>
  <si>
    <t>Муниципальное казенное общеобразовательное учреждение Абанская средняя общеобразовательная шщкола №4 им. Героя Советского Союза В.С. Богуцкого</t>
  </si>
  <si>
    <t>sch243253</t>
  </si>
  <si>
    <t>Муниципальное бюджетное общеобразовательное учреждение Солонцовская средняя общеобразовательная школа имени генерала С.Б.Корякова</t>
  </si>
  <si>
    <t>sch243331</t>
  </si>
  <si>
    <t>мунициальное бюджетное общеобразовательное учреждение "Сотниковская средняя общеобразовательная школа"""</t>
  </si>
  <si>
    <t>sch243420</t>
  </si>
  <si>
    <t>Муниципальное бюджетное общеобразовательное  учреждение "Рыбинская средняя общеобразовательная школа № 7 имени Героя Советского Союза Г.П.Кузьмина"""</t>
  </si>
  <si>
    <t>sch243566</t>
  </si>
  <si>
    <t>Муниципальное бюджетное общеобразовательное учреждение "Северо-Енисейская средняя школа №2"""</t>
  </si>
  <si>
    <t>sch243580</t>
  </si>
  <si>
    <t>муниципальное бюджетное общеобразовательное учреждение "Каптыревская средняя общеобразовательная школа"""</t>
  </si>
  <si>
    <t>sch243640</t>
  </si>
  <si>
    <t>Краевое государственное бюджетное общеобразовательное учреждение "Лесосибирский кадетский корпус"""</t>
  </si>
  <si>
    <t>sch243649</t>
  </si>
  <si>
    <t>Муниципальное бюджетное общеобразовательное учреждение Кошурниковская основная общеобразовательная школа №22</t>
  </si>
  <si>
    <t>sch246069</t>
  </si>
  <si>
    <t>Муниципальное автономное общеобразовательное учреждениеАртемовского городского округа «Средняя общеобразовательная школа № 56с углубленным изучением отдельных предметов»  (МАОУ СОШ № 56)</t>
  </si>
  <si>
    <t>sch660132</t>
  </si>
  <si>
    <t>Муниципальное автономное общеобразовательное учреждение "Артинская средняя общеобразовательная школа №1"""</t>
  </si>
  <si>
    <t>sch660135</t>
  </si>
  <si>
    <t>Муниципальное казенное общеобразовательное учреждение "Красногорская средняя общеобразовательная школа"""</t>
  </si>
  <si>
    <t>муниципальное общеобразовательное учреждение "Зайковская средняя общеобразовательная школа №1 имени Дважды Героя Советского Союза Г.А.Речкалова"""</t>
  </si>
  <si>
    <t>sch660242</t>
  </si>
  <si>
    <t>Муниципальное казенное общеобразовательное учреждение "Сосновская средняя общеобразовательная школа"""</t>
  </si>
  <si>
    <t>sch660258</t>
  </si>
  <si>
    <t>Муниципальное казенное общеобразовательное учреждение средняя школа №10 пгт. Верхние Серги</t>
  </si>
  <si>
    <t>sch660321</t>
  </si>
  <si>
    <t>Муниципальное автономное общеобразовательное учреждение средняя общеобразовательная школа №23</t>
  </si>
  <si>
    <t>sch660564</t>
  </si>
  <si>
    <t>Муниципальное автономное общеобразовательное учреждение Городского округа "город Ирбит"" ""Средняя общеобразовательная школа №9"""</t>
  </si>
  <si>
    <t>sch660590</t>
  </si>
  <si>
    <t>sch660650</t>
  </si>
  <si>
    <t>sch660707</t>
  </si>
  <si>
    <t>Муниципальное бюджетное общеобразовательное учреждение средняя общеобразовательная школа № 8</t>
  </si>
  <si>
    <t>sch660711</t>
  </si>
  <si>
    <t>Муниципальное бюджетное общеобразовательное учреждение средняя общеобразоваетльная школа № 13</t>
  </si>
  <si>
    <t>sch660715</t>
  </si>
  <si>
    <t>Муниципальное бюджетное общеобразовательное учреждение средняя общеобразовательная школа № 21 "Кадетская школа"""</t>
  </si>
  <si>
    <t>sch660718</t>
  </si>
  <si>
    <t>Муниципальное бюджетное общеобразовательное учреждение средняя общеобразовательная школа № 77</t>
  </si>
  <si>
    <t>sch660748</t>
  </si>
  <si>
    <t>Муниципальное бюджетное общеобразовательное учреждение средняя общеобразовательная школа№ 81</t>
  </si>
  <si>
    <t>sch660750</t>
  </si>
  <si>
    <t>Муниципальное автономное общеобразовательное учреждение «Средняя общеобразовательная школа № 57 с углубленным изучением отдельных предметов»</t>
  </si>
  <si>
    <t>sch660778</t>
  </si>
  <si>
    <t>Муниципальное казенное общеобразовательное учреждение "Бисертская средняя школа №2"""</t>
  </si>
  <si>
    <t>sch660798</t>
  </si>
  <si>
    <t>Муниципальное автономное общеобразовательное учреждение средняя общеобразовательная школа №22 им. Героя Советского Союза В.С. Маркова</t>
  </si>
  <si>
    <t>sch660842</t>
  </si>
  <si>
    <t>Муниципальное автономное общеобразовательное  учреждение - средняя общеобразовательная школа № 168</t>
  </si>
  <si>
    <t>sch660888</t>
  </si>
  <si>
    <t>Муниципальное автономное общеобразовательное учреждение средняя общеобразовательная школа №113</t>
  </si>
  <si>
    <t>sch660962</t>
  </si>
  <si>
    <t>Муниципальное автономное общеобразовательное учреждение средняя общеобразовательная школа № 138</t>
  </si>
  <si>
    <t>sch660970</t>
  </si>
  <si>
    <t>Муниципальное автономное общеобразовательное учреждение гимназия № 35</t>
  </si>
  <si>
    <t>sch660993</t>
  </si>
  <si>
    <t>Муниципальное автономное общеобразовательное учреждение - Гимназия № 47</t>
  </si>
  <si>
    <t>sch660997</t>
  </si>
  <si>
    <t>Муниципальное автономное общеобразовательное учреждение "Основная общеобразовательная школа №2"""</t>
  </si>
  <si>
    <t>sch663115</t>
  </si>
  <si>
    <t>Муниципальное общеобразовательное учреждение "Средняя школа №2 с углубленным изучением отдельных предметов"""</t>
  </si>
  <si>
    <t>sch663655</t>
  </si>
  <si>
    <t>Муниципальное автономное общеобразовательное учреждение Гимназия № 104 "Классическая гимназия"""</t>
  </si>
  <si>
    <t>sch663913</t>
  </si>
  <si>
    <t>Муниципальное автономное общеобразовательное учреждение Гимназия № 210 "Корифей"""</t>
  </si>
  <si>
    <t>sch663936</t>
  </si>
  <si>
    <t>Муниципальное автономное общеобразовательное учреждение "Средняя общеобразовательная школа № 1"" "</t>
  </si>
  <si>
    <t>sch666018</t>
  </si>
  <si>
    <t>Государственное автономное профессиональное образовательное учреждение  Свердловской области "Уральский техникум ""Рифей"""</t>
  </si>
  <si>
    <t>sch666108</t>
  </si>
  <si>
    <t>Муниципальное бюджетное общеобразовательное учреждение средняя общеобразовательная школа №215 "Созвездие"""</t>
  </si>
  <si>
    <t>sch666132</t>
  </si>
  <si>
    <t>Муниципальное общеобразовательное бюджетное учреждение Бурейская средняя общеобразовательная школа</t>
  </si>
  <si>
    <t>Муниципальное общеобразовательное автономное учреждение "Усть-Нюкжинская средняя общеобразовательная школа"" Тындинского района"</t>
  </si>
  <si>
    <t>sch280249</t>
  </si>
  <si>
    <t>Муниципальное автономное общеобразовательное учреждение "Школа №22 г. Благовещенска"""</t>
  </si>
  <si>
    <t>sch280282</t>
  </si>
  <si>
    <t>Муниципальное автономное общеобразовательное учреждение "Гимназия № 25 города Благовещенска"""</t>
  </si>
  <si>
    <t>sch283015</t>
  </si>
  <si>
    <t>Муниципальное общеобразовательное бюджетное учреждение   "Средняя общеобразовательная школа с. Касаткино"""</t>
  </si>
  <si>
    <t>sch283042</t>
  </si>
  <si>
    <t>Муниципальное общеобразовательное учреждение Гродековская средняя общеобразовательная школа</t>
  </si>
  <si>
    <t>sch283066</t>
  </si>
  <si>
    <t>муниципальное общеобразовательное бюджетное учреждение Новобурейская средняя общеобразовательная школа № 1</t>
  </si>
  <si>
    <t>sch283069</t>
  </si>
  <si>
    <t>Муниципальное общеобразовательное казенное учреждение Родионовская средняя общеобразовательная школа</t>
  </si>
  <si>
    <t>sch283073</t>
  </si>
  <si>
    <t>муниципальное общеобразовательное казенное учреждение Виноградовская средняя общеобразовательная школа</t>
  </si>
  <si>
    <t>sch283075</t>
  </si>
  <si>
    <t>МУНИЦИПАЛЬНОЕ ОБЩЕОБРАЗОВАТЕЛЬНОЕ БЮДЖЕТНОЕ УЧРЕЖДЕНИЕ "ОСНОВНАЯ ОБЩЕОБРАЗОВАТЕЛЬНАЯ ШКОЛА С.ПЕТРОПАВЛОВКА"""</t>
  </si>
  <si>
    <t>sch283112</t>
  </si>
  <si>
    <t>Муниципальное общеобразовательное учреждение "Семёновская средняя общеобразовательная школа"""</t>
  </si>
  <si>
    <t>sch283179</t>
  </si>
  <si>
    <t>Муниципальное бюджетное общеобразовательное учреждение средняя общеобразовательная школа с. Невер</t>
  </si>
  <si>
    <t>sch283211</t>
  </si>
  <si>
    <t>муниципальное общеобразовательное казённое учреждение «Лопчинская средняя общеобразовательная школа» Тындинского района.</t>
  </si>
  <si>
    <t>sch283235</t>
  </si>
  <si>
    <t>филиал муниципального общеобразовательного казенного учреждения Лопчинская средняя общеобразовательная школа в поселке Ларба</t>
  </si>
  <si>
    <t>sch283238</t>
  </si>
  <si>
    <t>«Амурский колледж транспорта и дорожного хозяйства»</t>
  </si>
  <si>
    <t>spo280001</t>
  </si>
  <si>
    <t>Муниципальное бюджетное общеобразовательное учреждение "Средняя общеобразовательная школа №73"""</t>
  </si>
  <si>
    <t>sch183017</t>
  </si>
  <si>
    <t>МУНИЦИПАЛЬНОЕ БЮДЖЕТНОЕ ОБЩЕОБРАЗОВАТЕЛЬНОЕ УЧРЕЖДЕНИЕ "ШКОЛА КАДЕТСКОГО ДВИЖЕНИЯ ГОРОДА ИЖЕВСКА"</t>
  </si>
  <si>
    <t>sch183036</t>
  </si>
  <si>
    <t>Муниципальное бюджетное общеобразовательное учреждение "Гимназия №6 им.Габдуллы Тукая"""</t>
  </si>
  <si>
    <t>sch183045</t>
  </si>
  <si>
    <t>Муниципальное бюджетное общеобразовательное учреждение "Социально-экономический лицей № 45"""</t>
  </si>
  <si>
    <t>sch183052</t>
  </si>
  <si>
    <t>Муниципальное автономное общеобразовательное учреждение "Средняя общеобразовательная школа № 46"""</t>
  </si>
  <si>
    <t>sch183099</t>
  </si>
  <si>
    <t>Муниципальное бюджетное общеобразовательное учреждение "Средняя общеобразовательная школа №57"""</t>
  </si>
  <si>
    <t>sch183101</t>
  </si>
  <si>
    <t>Муниципальное бюджетное общеобразовательное учреждение " Средняя общеобразовательная школа № 58"""</t>
  </si>
  <si>
    <t>sch183102</t>
  </si>
  <si>
    <t>муниципальное бюджетное общеобразовательное учреждение "Международный образовательный комплекс ""Гармония - школа № 97"" г. Ижевска"</t>
  </si>
  <si>
    <t>sch183110</t>
  </si>
  <si>
    <t>муниципальное бюджетное общеобразовательное учреждение "Люкская средняя общеобразовательная школа"""</t>
  </si>
  <si>
    <t>sch183139</t>
  </si>
  <si>
    <t>Муниципальное бюджетное общеобразовательное учреждение "Вавожская средняя общеобразовательная школа"""""</t>
  </si>
  <si>
    <t>sch183149</t>
  </si>
  <si>
    <t>Муниципальное образовательное учреждение "Ключевская средняя общеобразовательная школа"""</t>
  </si>
  <si>
    <t>sch183180</t>
  </si>
  <si>
    <t>Муниципальное бюджетное общеобразовательное учреждение "Тыловайская средняя общеобразовательная школа"""</t>
  </si>
  <si>
    <t>sch183192</t>
  </si>
  <si>
    <t>Муниципальное бюджетное общеобразовательное учреждение "Александровская средняя общеобразовательная школа"" Кезского района Удмуртской Республики"</t>
  </si>
  <si>
    <t>sch183252</t>
  </si>
  <si>
    <t>Муниципальное бюджетное общеобразовательное учреждение "Селтинская средняя общеобразовательная школа"""</t>
  </si>
  <si>
    <t>sch183348</t>
  </si>
  <si>
    <t>муниципальное общеобразовательное учреждение"Увинская средняя общеобразовательная школа №4"""</t>
  </si>
  <si>
    <t>sch183372</t>
  </si>
  <si>
    <t>Муниципальное бюджетное общеобразовательное учреждение "Средняя общеобразовательная школа №16"""</t>
  </si>
  <si>
    <t>sch183452</t>
  </si>
  <si>
    <t>Муниципальное общеобразовательное учреждение основная общеобразовательная школа д. Новая Монья Малопургинского района Удмуртской республики</t>
  </si>
  <si>
    <t>sch186120</t>
  </si>
  <si>
    <t>Бюджетное общеобразовательное учреждение Удмуртской Республики "Столичный лицей имени Е.М. Кунгурцева"""</t>
  </si>
  <si>
    <t>sch186138</t>
  </si>
  <si>
    <t>Муниципальное бюджетное общеобразовательное учреждение "Майминская средняя общеобразовательная школа № 2"""</t>
  </si>
  <si>
    <t>sch043040</t>
  </si>
  <si>
    <t>Муниципальное бюджетное общеобразовательной учреждение "Усть-Коксинская средняя общеобразовательная школа"""</t>
  </si>
  <si>
    <t>sch043087</t>
  </si>
  <si>
    <t>Муниципальное бюджетное общеобразовательное учреждение "Талдинская средняя общеобразовательная школа"""</t>
  </si>
  <si>
    <t>sch043093</t>
  </si>
  <si>
    <t>Муниципальное бюджетное общеобразовательное учреждение "Верх-Уймонская средняя общеобразовательная школа"""</t>
  </si>
  <si>
    <t>sch043094</t>
  </si>
  <si>
    <t>Муниципальное бюджетное общеобразовательное учреждение «Мультинская средняя общеобразовательная школа имени Железнова Панкрата Винитовича»</t>
  </si>
  <si>
    <t>sch043096</t>
  </si>
  <si>
    <t>Муниципальное общеобразовательное учреждение "Чепошская средняя общеобразовательная школа"""</t>
  </si>
  <si>
    <t>sch043100</t>
  </si>
  <si>
    <t>Муниципальное общеобразовательное учреждение "Бешпельтирская средняя общеобразовательная школа имени Нины Николаевны Суразаковой"""</t>
  </si>
  <si>
    <t>sch043101</t>
  </si>
  <si>
    <t>Муниципальное общеобразовательное учреждение «Аносинская средняя общеобразовательная школа имени Г.И.Гуркина»</t>
  </si>
  <si>
    <t>sch043102</t>
  </si>
  <si>
    <t>муниципальное бюджетное общеобразовательное учреждение "Средняя общеобразовательная школа №14"" города Калуги"</t>
  </si>
  <si>
    <t>sch400060</t>
  </si>
  <si>
    <t>муниципальное бюджетное общеобразовательное учреждение "Средняя общеобразовательная школа №49"" города Калуги"</t>
  </si>
  <si>
    <t>sch400074</t>
  </si>
  <si>
    <t>муниципальное казенное общеобразовательное учреждение "Кировский лицей"" имени Заслуженного учителя РФ Уборцева Юрия Егоровича"</t>
  </si>
  <si>
    <t>sch400091</t>
  </si>
  <si>
    <t>муниципальное казённое общеобразовательное учреждение "Фоминичская средняя общеобразовательная школа"""</t>
  </si>
  <si>
    <t>sch400095</t>
  </si>
  <si>
    <t>Муниципальное казенное общеобразовательное учреждение "Средняя общеобразовательная школа №1"" п. Воротынск Бабынинского района Калужской области"</t>
  </si>
  <si>
    <t>sch400102</t>
  </si>
  <si>
    <t>Муниципальное казённое общеобразовательное учреждение "Средняя общеобразовательная школа №2"" г.Спас-Деменск"</t>
  </si>
  <si>
    <t>sch400235</t>
  </si>
  <si>
    <t>муниципальное казённое  общеобразовательное учреждение "Серпейская средняя общеобразовательная школа"""</t>
  </si>
  <si>
    <t>sch400237</t>
  </si>
  <si>
    <t>муниципальное общеобразовательное учреждение "Средняя общеобразовательная школа №45 имени Маршала Советского Союза Г.К.Жукова"" города Калуги"</t>
  </si>
  <si>
    <t>sch403066</t>
  </si>
  <si>
    <t>Муниципальное общеобразовательное учреждение "Основная общеобразовательная школа"", д. Чубарово"</t>
  </si>
  <si>
    <t>sch403132</t>
  </si>
  <si>
    <t>Муниципальное казенное общеобразовательное учреждение "Медынская средняя общеобразовательная школа"""</t>
  </si>
  <si>
    <t>sch403187</t>
  </si>
  <si>
    <t>Муниципальное казённое общеобразовательное учреждение "Бережковская основная общеобразовательная школа"""</t>
  </si>
  <si>
    <t>sch406029</t>
  </si>
  <si>
    <t>муниципальное казенное общеобразовательное учреждение "Основная общеобразовательная школа №5"""</t>
  </si>
  <si>
    <t>sch406037</t>
  </si>
  <si>
    <t>Муниципальное казенное общеобразовательное учреждение "Романовская основная общеобразовательная школа"""</t>
  </si>
  <si>
    <t>sch406043</t>
  </si>
  <si>
    <t>муниципальное казённое общеобразовательное учреждение средняя общеобразовательная школа №1 Чулымского района</t>
  </si>
  <si>
    <t>sch540005</t>
  </si>
  <si>
    <t>муниципальное казённое общеобразовательное учреждение Ордынского района Новосибирской области - Ордынская средняя общеобразовательная школа № 1 имени Героя Советского Союза А.Д. Гаранина</t>
  </si>
  <si>
    <t>sch540013</t>
  </si>
  <si>
    <t>Муниципальное бюджетное общеобразовательное учреждение "Средняя общеобразовательная школа №10 ""Пересвет"""</t>
  </si>
  <si>
    <t>sch540090</t>
  </si>
  <si>
    <t>муниципальное бюджетное общеобразовательное учреждение города Новосибирска "Средняя общеобразовательная школа № 36"""</t>
  </si>
  <si>
    <t>sch540111</t>
  </si>
  <si>
    <t>муниципальное бюджетное общеобразовательное учреждение города Новосибирска "Средняя общеобразовательная школа № 178"""</t>
  </si>
  <si>
    <t>sch540118</t>
  </si>
  <si>
    <t>Муниципальное казенное общеобразовательное учреждение Меньшиковская средняя общеобразовательная школа</t>
  </si>
  <si>
    <t>sch540175</t>
  </si>
  <si>
    <t>Муниципальное бюджетное общеобразовательное учреждение г.Новосибирска "Гимназия№4"""</t>
  </si>
  <si>
    <t>sch540195</t>
  </si>
  <si>
    <t>Муниципальное бюджетное общеобразовательное учреждение города Новосибирска "Средняя общеобразовательная школа №86"""</t>
  </si>
  <si>
    <t>sch540535</t>
  </si>
  <si>
    <t>Муниципальное бюджетное общеобразовательное учреждение города Новосибирска «Средняя общеобразовательная школа № 92»</t>
  </si>
  <si>
    <t>sch540537</t>
  </si>
  <si>
    <t>государтвенное автономное профессиональное образовательное учреждение Новосибирской области "Болотнинский педагогический колледж"""</t>
  </si>
  <si>
    <t>sch543102</t>
  </si>
  <si>
    <t>Муниципальное бюджетное общеобразовательное  учреждение города Новосибирска "Средняя общеобразовательная школа № 183 с углубленным изучением предметов художественно-эстетического цикла"" "</t>
  </si>
  <si>
    <t>sch543768</t>
  </si>
  <si>
    <t>Муниципальное бюджетное общеобразовательное учреждение города Новосибирска "Средняя общеобразовательная школа № 196"""</t>
  </si>
  <si>
    <t>sch543770</t>
  </si>
  <si>
    <t>Частное общеобразовательное учреждение «Юнион»</t>
  </si>
  <si>
    <t>sch543836</t>
  </si>
  <si>
    <t>Муниципальное бюджетное общеобразовательное учреждение "Средняя общеобразовательная школа п. Степной им. Никифорова В.С."" Искитимского района Новосибирской области"</t>
  </si>
  <si>
    <t>sch543992</t>
  </si>
  <si>
    <t>ЧПОУ "Новосибирский  кооперативный техникум  имени А.Н.Косыгина Новосибирского облпотребсоюза"""</t>
  </si>
  <si>
    <t>sch546029</t>
  </si>
  <si>
    <t>ГБПОУ НСО Новосибирский колледж транспортных технологий имени Н.А. Лунина</t>
  </si>
  <si>
    <t>spo540024</t>
  </si>
  <si>
    <t>Филиал государственного бюджетного профессионального образовательного учреждения Новосибирской области "Новосибирский колледж транспортных технологий имени Н.А.Лунина""""Барабинский филиал Новосибирского колледжа транспортных технологий имени Н.А.Лунина"""</t>
  </si>
  <si>
    <t>spo540069</t>
  </si>
  <si>
    <t>Кировское областное государственное общеобразовательное бюджетное учреждение "Основная школа с. Русские Краи Кикнурского района"""</t>
  </si>
  <si>
    <t>sch430070</t>
  </si>
  <si>
    <t>Муниципальное казенное общеобразовательное учреждение средняя общеобразовательная школа п.Вичёвщина Куменского района Кировской области</t>
  </si>
  <si>
    <t>sch430101</t>
  </si>
  <si>
    <t>Кировское областное государственное общеобразовательное бюджетное учреждение "Средняя школа с. Лаж Лебяжского района"""</t>
  </si>
  <si>
    <t>sch430109</t>
  </si>
  <si>
    <t>Кировское областное государственное общеобразовательное бюджетное учреждение "Средняя школа с углубленным изучением отдельных предметов пгт Пижанка"""</t>
  </si>
  <si>
    <t>sch430188</t>
  </si>
  <si>
    <t>муниципальное казенное общеобразовательное учреждение Максимовская основная общеобразовательная школа п.Чернушка Кильмезского района Кировской области</t>
  </si>
  <si>
    <t>sch430239</t>
  </si>
  <si>
    <t>Муниципальное казенное общеобразовательное учреждение "Средняя школа с углубленным изучением отдельных предметов №3 г. Яранска Кировской области"""</t>
  </si>
  <si>
    <t>sch430265</t>
  </si>
  <si>
    <t>Муниципальное общеобразовательное учреждение "Центр образования имени Алексея Некрасова"" горола Кирово-Чепецка Кировской области"</t>
  </si>
  <si>
    <t>sch430288</t>
  </si>
  <si>
    <t>Муниципальное общеобразовательное автономное учреждение "Средняя общеобразовательная школа №8"" города Киров"</t>
  </si>
  <si>
    <t>sch430334</t>
  </si>
  <si>
    <t>Муниципальное бюджетное общеобразовательное учреждение города Мценска "Лицей № 5"""</t>
  </si>
  <si>
    <t>sch570199</t>
  </si>
  <si>
    <t>федеральнок государственное бюджетное образовательное учреждение высшего образования "Орловский государственный аграрный университет имени Н.В. Парахина"""</t>
  </si>
  <si>
    <t>sch573228</t>
  </si>
  <si>
    <t>Муниципальное бюджетное общеобразовательное учреждение "Основная общеобразовательная школа №2 имени воина-интернационалиста Николая Николаевича Винокурова"""</t>
  </si>
  <si>
    <t>sch576025</t>
  </si>
  <si>
    <t>Муниципальное бюджетное общеобразовательное учреждение "Карловская основная общеобразовательная школа"""</t>
  </si>
  <si>
    <t>sch576062</t>
  </si>
  <si>
    <t>муниципальное бюджетное общеобразовательное учреждение - средняя общеобразовательная школа № 50 г. Орла</t>
  </si>
  <si>
    <t>sch576108</t>
  </si>
  <si>
    <t>Муниципальное бюджетное общеобразовательное учреждение «Средняя школа № 9»</t>
  </si>
  <si>
    <t>sch010109</t>
  </si>
  <si>
    <t>Муниципальное бюджетное общеобразовательное учреждение «Средняя школа № 17 социального развития и успеха»</t>
  </si>
  <si>
    <t>sch010117</t>
  </si>
  <si>
    <t>Муниципальное бюджетное общеобразовательное учреждение «»Лицей № 19</t>
  </si>
  <si>
    <t>sch010119</t>
  </si>
  <si>
    <t>Муниципальное бюджетное общеобразовательное учреждение "Средняя школа № 2"""</t>
  </si>
  <si>
    <t>sch013033</t>
  </si>
  <si>
    <t>Муниципальное бюджетное общеобразовательное учреждение "Средняя школа № 10"""</t>
  </si>
  <si>
    <t>sch013035</t>
  </si>
  <si>
    <t>Муниципальное бюджетное общеобразовательное учреждение  «Средняя школа  № 13»</t>
  </si>
  <si>
    <t>sch013037</t>
  </si>
  <si>
    <t>Муниципальное бюджетное общеобразовательное учреждение "Образовательный центр № 18"""</t>
  </si>
  <si>
    <t>sch013041</t>
  </si>
  <si>
    <t>Муниципальное бюджетное общеобразовательное учреждение "Средняя школа № 28"""</t>
  </si>
  <si>
    <t>sch013043</t>
  </si>
  <si>
    <t>государственное бюджетное профессиональное образовательное учреждение «Пермский политехнический колледж имени Н.Г. Славянова»</t>
  </si>
  <si>
    <t>sch593027</t>
  </si>
  <si>
    <t>Муниципальное бюджетное общеобразовательное учреждение "Средняя общеобразовательная школа № 1"""</t>
  </si>
  <si>
    <t>sch593279</t>
  </si>
  <si>
    <t>Муниципальное общеобразовательное учреждение "Брюховская основная общеобразовательная школа имени Героя Советского  Союза  Ивана  Ильича Злыгостева"""</t>
  </si>
  <si>
    <t>sch596119</t>
  </si>
  <si>
    <t>муниципальное бюджетное общеобразовательное учреждение средня общеобразовательная школа № 1 с углублённым изучением английского языка</t>
  </si>
  <si>
    <t>sch510081</t>
  </si>
  <si>
    <t>Муниципальное бюджетное общеобразовательное учреждение города Мурманска "Средняя общеобразовательная школа № 20"""</t>
  </si>
  <si>
    <t>sch513003</t>
  </si>
  <si>
    <t>муниципальное бюджетное общеобразовательное учреждение г.Апатиты "Средняя общеобразовательная школа № 6 с углубленным изучением английского языка"""</t>
  </si>
  <si>
    <t>sch513049</t>
  </si>
  <si>
    <t>муниципальное бюджетное общеобразовательное учреждение города Полярные Зори "Основная общеобразовательная школа №3 имени Д.К. Булганина"""</t>
  </si>
  <si>
    <t>sch513072</t>
  </si>
  <si>
    <t>Муниципальное общеобразовательное учреждение Туманненская основная общеобразовательная школа муниципального образования Кольский  район Мурманской области</t>
  </si>
  <si>
    <t>sch513093</t>
  </si>
  <si>
    <t>Муниципальное бюджетное общеобразовательное учреждение "Основная общеобразовательная школа № 8 г. Кировска"""</t>
  </si>
  <si>
    <t>sch516001</t>
  </si>
  <si>
    <t>Муниципальное бюджетное общеобразовательное учреждение "Средняя общеобразовательная школа №13 г.Йошкар Олы"""</t>
  </si>
  <si>
    <t>sch123167</t>
  </si>
  <si>
    <t>Муниципальное бюджетное общеобразовательное учреждение "Гимназия №14 г.Йошкар-Олы"""</t>
  </si>
  <si>
    <t>sch123168</t>
  </si>
  <si>
    <t>Муниципальное казенное общеобразовательное учреждение Кунбатарская СОШ</t>
  </si>
  <si>
    <t>sch053595</t>
  </si>
  <si>
    <t>Муниципальное казенное общеобразовательное учреждение "Средняя общеобразовательная школа №2"""</t>
  </si>
  <si>
    <t>sch054100</t>
  </si>
  <si>
    <t>МУНИЦИПАЛЬНОЕ КАЗЁННОЕ ОБЩЕОБРАЗОВАТЕЛЬНОЕ УЧРЕЖДЕНИЕ "СУЛТАНЯНГИЮРТОВСКАЯ СРЕДНЯЯ ОБЩЕОБРАЗОВАТЕЛЬНАЯ ШКОЛА №2"""</t>
  </si>
  <si>
    <t>sch056236</t>
  </si>
  <si>
    <t>муниципальное бюджетное общеобразовательное учреждение "Гимназия №5"""</t>
  </si>
  <si>
    <t>sch240210</t>
  </si>
  <si>
    <t>муниципальное бюджетное общеобразовательное учреждение "Ермаковская средняя школа № 1"""</t>
  </si>
  <si>
    <t>sch240554</t>
  </si>
  <si>
    <t>муниципальное казенное общеобразовательное учреждение Городокская средняя общеобразовательная школа № 2 имени Героя Советского Союза Григория Семеновича Корнева</t>
  </si>
  <si>
    <t>sch240685</t>
  </si>
  <si>
    <t>Муниципальное бюджетное общеобразовательное учреждение "Солгонская средняя общеобразовательная школа"""</t>
  </si>
  <si>
    <t>sch240810</t>
  </si>
  <si>
    <t>Таймырское муниципальное казенное общеобразовательное учреждение "Дудинская средняя школа №5"""</t>
  </si>
  <si>
    <t>sch240852</t>
  </si>
  <si>
    <t>Муниципальное казенное общеобразовательное учреждение Владимировская общеобразовательная средняя школа</t>
  </si>
  <si>
    <t>sch240906</t>
  </si>
  <si>
    <t>муниципальное автономное общеобразовательное учреждение Гимназия№6</t>
  </si>
  <si>
    <t>sch243013</t>
  </si>
  <si>
    <t>муниципальное бюджетное общеобразовательное учреждение "Средняя школа № 63"""</t>
  </si>
  <si>
    <t>sch243020</t>
  </si>
  <si>
    <t>Муниципальное автономное общеобразовательное учреждение "Лицей №1"""</t>
  </si>
  <si>
    <t>sch243043</t>
  </si>
  <si>
    <t>муиципальное бюджетное общеобразовательное учреждение №Средняя школа №73 имени Т.К.Кравцова""</t>
  </si>
  <si>
    <t>sch243052</t>
  </si>
  <si>
    <t>муниципальное автономное ощеобразовательное учреждение "Средняя школа №6 с углубленным изучением предметов художественно-эстетического цикла"""</t>
  </si>
  <si>
    <t>sch243058</t>
  </si>
  <si>
    <t>Муниципальное бюджетное общеобразовательно еучреждение "Балахтинская средняя школа №1 имени Героя Советского Союза Ф.Л.Каткова"""</t>
  </si>
  <si>
    <t>sch243265</t>
  </si>
  <si>
    <t>Муниципальное казённое общеобразовательное учреждение "Суриковская средняя общеобразовательная школа"""</t>
  </si>
  <si>
    <t>sch243288</t>
  </si>
  <si>
    <t>Муниципальное бюджетное общеобразовательное учреждение Дрокинская средняя общеобразовательная школа имени декабриста М.М. Спиридова</t>
  </si>
  <si>
    <t>sch243333</t>
  </si>
  <si>
    <t>Муниципальное бюджетное общеобразовательное учреждение "Ширыштыкская средняя общеобразовательная школа"""</t>
  </si>
  <si>
    <t>sch243432</t>
  </si>
  <si>
    <t>Муниципальное бюджетное общеобразовательное учреждение "Новосолянская средняя общеобразовательная школа № 1"" "</t>
  </si>
  <si>
    <t>sch243561</t>
  </si>
  <si>
    <t>Муниципальное бюджетное общеобразовательное учреждение Холмогорская средняя общеобразовательная школа</t>
  </si>
  <si>
    <t>sch243633</t>
  </si>
  <si>
    <t>Краевое государственное бюджетное профессиональное образовательное учреждение "Красноярский колледж искусств имени П.И. Иванова-Радкевича"""</t>
  </si>
  <si>
    <t>sch243701</t>
  </si>
  <si>
    <t>Муниципальное бюджетное общеобразовательное учреждение "изумрудновская основная общеобразовательная школа"""</t>
  </si>
  <si>
    <t>sch246010</t>
  </si>
  <si>
    <t>ниципальное казенное общеобразовательное учреждение "Лакинская средняя общеобразовательная школа"""</t>
  </si>
  <si>
    <t>sch246208</t>
  </si>
  <si>
    <t>муниципальное общеобразовательное учреждение "Ключевская средняя общеобразовательная школа"""</t>
  </si>
  <si>
    <t>sch660231</t>
  </si>
  <si>
    <t>муниципальное общеобразовательное учреждение "Речкаловская средняя общеобразовательная школа"""</t>
  </si>
  <si>
    <t>sch660247</t>
  </si>
  <si>
    <t xml:space="preserve">Муниципальное казенное  общеобразовательное учреждение средняя общеобразовательная школа № 3 г. Нижние Серги-3 </t>
  </si>
  <si>
    <t>sch660316</t>
  </si>
  <si>
    <t>Муниципальное бюджетное общеобразовательное учреждение "Средняя общеобразовательная школа № 4"""</t>
  </si>
  <si>
    <t>sch660383</t>
  </si>
  <si>
    <t>Муниципальное бюджетное общеобразовательное учреждение "Основная общеобразовательная школа №27"""</t>
  </si>
  <si>
    <t>sch660389</t>
  </si>
  <si>
    <t>Муниципальное автономное общеобразовательное учреждение средняя общеобразовательная школа № 2 имени Ж.И. Алфёрова г. Туринска</t>
  </si>
  <si>
    <t>sch660471</t>
  </si>
  <si>
    <t>Муниципальное автономное общеобразовательное учреждение «Средняя общеобразовательная школа № 30»</t>
  </si>
  <si>
    <t>sch660612</t>
  </si>
  <si>
    <t>Муниципальное автономное общеобразовательное учреждение средняя общеобразовательная школа № 30</t>
  </si>
  <si>
    <t>sch660722</t>
  </si>
  <si>
    <t>Муниципальное бюджетное общеобразовательное учреждение "Средняя общеобразовательная школа №15"" городского округа Рефтинский"</t>
  </si>
  <si>
    <t>sch660862</t>
  </si>
  <si>
    <t>Муниципальное бюджетное общеобразовательное учреждение "Средняя общеобразовательная школа №17"" городского округа Рефтинский"</t>
  </si>
  <si>
    <t>sch660863</t>
  </si>
  <si>
    <t xml:space="preserve">Мунициавльное автономное общеобразовательное учреждение средняя общеобразовательная школа № 178 с углубленным изучением отдельных предметов </t>
  </si>
  <si>
    <t>sch660969</t>
  </si>
  <si>
    <t>Филиал Муниципального автономного образовательного учреждения "Приданниковская средняя общеобразовательная школа"" - Чувашковская основная общеобразовательная школа"</t>
  </si>
  <si>
    <t>sch663181</t>
  </si>
  <si>
    <t>Муниципальное автономное общеобразовательное учреждение городского округа Заречный "Средняя общеобразовательная школа №2 с углубленным изучением отдельных предметов"""</t>
  </si>
  <si>
    <t>sch663544</t>
  </si>
  <si>
    <t>sch663648</t>
  </si>
  <si>
    <t>Муниципальное бюджетное общеобразовательное учреждение "Основная общеобразовательная школа № 9"""</t>
  </si>
  <si>
    <t>sch663842</t>
  </si>
  <si>
    <t>Муниципальное общеобразовательное автономное учреждение средняя общеобразовательная школа с. Кустанаевки</t>
  </si>
  <si>
    <t>sch280014</t>
  </si>
  <si>
    <t>Муниципальное общеобразовательное учреждение "Новгородская средняя общеобразовательная школа им. В.Н. Лесина"""</t>
  </si>
  <si>
    <t>sch280182</t>
  </si>
  <si>
    <t>Муниципальное автономное общеобразовательное учреждение "Гимназия №1 города Благовещенска"""</t>
  </si>
  <si>
    <t>sch280269</t>
  </si>
  <si>
    <t>Муниципальное автономное общеобразовательное учреждение "Алексеевская гимназия города Благовещенска"""</t>
  </si>
  <si>
    <t>sch280272</t>
  </si>
  <si>
    <t>Муниципальное автономное общеобразовательное учреждение "Школа №12 г.Благовещенска"""</t>
  </si>
  <si>
    <t>sch280280</t>
  </si>
  <si>
    <t>Муниципальное автономное общеобразовательное учреждение "Школа №4 города Белогорск """</t>
  </si>
  <si>
    <t>sch280295</t>
  </si>
  <si>
    <t>Муниципальноеобщеобразовательное автономное учреждение средняя общеобразовательная школа № 15</t>
  </si>
  <si>
    <t>sch280307</t>
  </si>
  <si>
    <t>Муниципальное автономное общеобразовательное учреждение "Школа №5 г. Благовещенска"""</t>
  </si>
  <si>
    <t>sch283003</t>
  </si>
  <si>
    <t>Муниципальное автономное общеобразовательное учреждение "Школа № 14 города Благовещенска"""</t>
  </si>
  <si>
    <t>sch283010</t>
  </si>
  <si>
    <t>МУНИЦИПАЛЬНОЕ АВТОНОМНОЕ ОБЩЕОБРАЗОВАТЕЛЬНОЕ УЧРЕЖДЕНИЕ "ШКОЛА № 24 ГОРОДА БЛАГОВЕЩЕНСКА"" "</t>
  </si>
  <si>
    <t>sch283014</t>
  </si>
  <si>
    <t>Муниципальное общеобразовательное автономное учреждение средняя общеобразовательная школа № 5</t>
  </si>
  <si>
    <t>sch283023</t>
  </si>
  <si>
    <t>Муниципальное общеобразовательное автономное учреждение средняя общеобразовательная школа с. Великокнязевки</t>
  </si>
  <si>
    <t>sch283052</t>
  </si>
  <si>
    <t>муниципальное автономное общеобразовательное учреждение Умлеканская средняя общеобразовательная школа Зейского района</t>
  </si>
  <si>
    <t>sch286005</t>
  </si>
  <si>
    <t>бюджетное профессиональное образовательное учреждение Удмуртской Республики "Ижевский монтажный техникум"""</t>
  </si>
  <si>
    <t>sch183066</t>
  </si>
  <si>
    <t>Муницмпальное бюджетное общеобразовательное учреждение "Средняя общеобразовательная школа"""</t>
  </si>
  <si>
    <t>sch183082</t>
  </si>
  <si>
    <t>Муниципальное бюджетное общеобразовательное учреждение Перевозинская средняя общеобразовательная школа</t>
  </si>
  <si>
    <t>sch183156</t>
  </si>
  <si>
    <t>бюджетное профессиональное образовательное учреждение Удмуртской Республики "Глазовский политехнический колледж"""</t>
  </si>
  <si>
    <t>sch183458</t>
  </si>
  <si>
    <t>Муниципальное бюджетное образовательное учреждение "Средняя общеобразовательная школа №7"""</t>
  </si>
  <si>
    <t>sch183477</t>
  </si>
  <si>
    <t> Муниципальное бюджетное общеобразовательное учреждение «Лицей №18»</t>
  </si>
  <si>
    <t>sch183482</t>
  </si>
  <si>
    <t>Бюджетное профессиональное образовательное учреждение Удмуртской Республики Игринский политехнический техникум</t>
  </si>
  <si>
    <t>spo180017</t>
  </si>
  <si>
    <t>Муниципальное общеобразовательное учреждение "Турочакская средняя общеобразовательная школа имени Героя Советского Союза Якова Илларионовича Баляева"""</t>
  </si>
  <si>
    <t>sch043060</t>
  </si>
  <si>
    <t>Муниципальное общеобразовательное учреждение "Чемальская средняя общеобразовательная школа"""</t>
  </si>
  <si>
    <t>sch043097</t>
  </si>
  <si>
    <t>Муниципальное общеобразовательное учреждение "Узнезинская средняя общеобразовательная школа имени династии Тозыяковых"""</t>
  </si>
  <si>
    <t>sch043099</t>
  </si>
  <si>
    <t>Муниципальное бюджетное общеобразвательное учреждение "Тюгурюкская основная общеобразовательная школа"""</t>
  </si>
  <si>
    <t>sch046008</t>
  </si>
  <si>
    <t>Муниципальное бюджетное образовательное учреждение "Карасукская основная общеобразовательная школа"""</t>
  </si>
  <si>
    <t>sch046026</t>
  </si>
  <si>
    <t>муниципальное бюджетное общеобразовательное учреждение "Гимназия № 19"" города Калуги"</t>
  </si>
  <si>
    <t>sch400067</t>
  </si>
  <si>
    <t xml:space="preserve">муниципальное общеобразовательное учреждение Ерденевская средняя общеобразовательная школа </t>
  </si>
  <si>
    <t>sch400147</t>
  </si>
  <si>
    <t>Муниципальное общеобразовательное учреждение "Мятлевская средняя общеобразовательная школа имени народного учителя А.Ф. Иванова"""</t>
  </si>
  <si>
    <t>sch400220</t>
  </si>
  <si>
    <t>муниципальное бюджетное общеобразовательное учреждение "Средняя общеобразовательная школа № 21"" города Калуги"</t>
  </si>
  <si>
    <t>sch403052</t>
  </si>
  <si>
    <t>муниципальное бюджетное общеобразовательное учреждение "Лицей № 48"" г. Калуги"</t>
  </si>
  <si>
    <t>sch403068</t>
  </si>
  <si>
    <t>Государственное бюджетное общеобразовательное учреждение Калужской области "Спортивная школа олимпийского резерва по спортивной гимнастике Ларисы Латыниной"""</t>
  </si>
  <si>
    <t>sch406093</t>
  </si>
  <si>
    <t>Муниципальное автономное общеобразовательное учреждение "Средняя общеобразовательная школа №4"</t>
  </si>
  <si>
    <t>sch540085</t>
  </si>
  <si>
    <t>Муниципальное бюджетное общеобразовательное учреждение-Теренгульская средняя общеобразовательная школа</t>
  </si>
  <si>
    <t>sch540130</t>
  </si>
  <si>
    <t>Муниципальное бюджетное общеобразовательное учреждение  средняя общеобразовательная школа №93 Барабинского района Новосибирской области</t>
  </si>
  <si>
    <t>sch540142</t>
  </si>
  <si>
    <t>Муниципальное казённое общеобразовательное учреждение Дивинская средняя общеобразовательная школа Болотнинского района Новосибирской области</t>
  </si>
  <si>
    <t>sch540162</t>
  </si>
  <si>
    <t>Муниципальное автономное общеобразовательное учреждение "Средняя общеобразовательная школа №1 г.Черепанова"""</t>
  </si>
  <si>
    <t>sch540448</t>
  </si>
  <si>
    <t>муниципальное бюджетное общеобразовательное учреждение "Средняя общеобразовательная школа №102)"</t>
  </si>
  <si>
    <t>sch540572</t>
  </si>
  <si>
    <t>Муниципальное бюджетное общеобразовательное учреждение г.Новосибирска "Средняя общеобразовательная школа №13"""</t>
  </si>
  <si>
    <t>sch540612</t>
  </si>
  <si>
    <t>Муниципальное бюджетное общеобразовательное учреждение "Сидоровская средняя общеобразовательная школа"""</t>
  </si>
  <si>
    <t>sch543174</t>
  </si>
  <si>
    <t>Муниципальное казённое общеобразовательное учреждение Новомихайловская средняя общеобразовательная школа</t>
  </si>
  <si>
    <t>sch543189</t>
  </si>
  <si>
    <t>Муниципальное казённое общеобразовательное учреждение Дупленская средняя общеобразовательная школа имени Героя Советского Союза Дергача Алексея Николаевича</t>
  </si>
  <si>
    <t>sch543197</t>
  </si>
  <si>
    <t>муниципальное казённое общеобразовательное учреждение Мамоновская средняя общеобразовательная школа Маслянинского района Новосибирской области</t>
  </si>
  <si>
    <t>sch543343</t>
  </si>
  <si>
    <t>Муниципальное казенное общеобразовательное учреждение Северного района Новосибирской области Верх-Красноярская средняя  школа</t>
  </si>
  <si>
    <t>sch543437</t>
  </si>
  <si>
    <t>Муниципальное бюджетное общеобразовательное учреждение Сузунского района "Ключиковская средняя общеобразовательная школа"""</t>
  </si>
  <si>
    <t>sch543456</t>
  </si>
  <si>
    <t>муниципальное казенное общеобразовательное учреждение Тогучинского района "Тогучинская средняя школа №1"""</t>
  </si>
  <si>
    <t>sch543526</t>
  </si>
  <si>
    <t>Муниципальное казенное общеобразовательное учреждение Яркуль-Матюшкинская средняя общеобразовательная школа</t>
  </si>
  <si>
    <t>sch543557</t>
  </si>
  <si>
    <t>Муниципальное казенное общеобразовательное учреждение Угуйская средняя общеобразовательная школа</t>
  </si>
  <si>
    <t>sch543559</t>
  </si>
  <si>
    <t>Муниципальное бюджетное общеобразовательное учтреждение города Новосибирска "Средняя общеобразовательная школа № 48"""</t>
  </si>
  <si>
    <t>sch543779</t>
  </si>
  <si>
    <t>Муниципальное бюджетное общеобразовательное учреждение города Новосибирска «Средняя общеобразовательная школа № 56»</t>
  </si>
  <si>
    <t>sch543781</t>
  </si>
  <si>
    <t>муниципальное бюджетное общеобразовательное учреждение города Новосибирска "Средняя общеобразовательная школа № 138"""</t>
  </si>
  <si>
    <t>sch543790</t>
  </si>
  <si>
    <t>муниципальное бюджетное общеобразовательное учреждение города Новосибирска "Средняя общеобразовательная школа №167"""</t>
  </si>
  <si>
    <t>sch543810</t>
  </si>
  <si>
    <t>Муниципальное бюджетное общеобразовательное учреждение "Средняя общеобразовательная школа № 144"""</t>
  </si>
  <si>
    <t>sch543823</t>
  </si>
  <si>
    <t>Государственное автономное профессиональное образовательное учреждение Новосибирской области "Новосибирский колледж питания и сервиса"""</t>
  </si>
  <si>
    <t>spo540021</t>
  </si>
  <si>
    <t>Муниципальное казённое общеобразовательное учреждение основная общеобразовательная школа п. Климковка Белохолуницкого района Кировской области</t>
  </si>
  <si>
    <t>sch433011</t>
  </si>
  <si>
    <t>муниципальное казенное общеобразовательное учреждение основная общеобразовательная школа с. Юрьево Котельничского района Кировской области</t>
  </si>
  <si>
    <t>sch433068</t>
  </si>
  <si>
    <t>Муниципальное казенное общеобразовательное учреждение средняя общеобразовательная школа с.Корляки Санчурского района Кировской области</t>
  </si>
  <si>
    <t>sch433130</t>
  </si>
  <si>
    <t>муниципальное бюджетное общеобразовательное учреждение "Колпнянский лицей"""</t>
  </si>
  <si>
    <t>sch573037</t>
  </si>
  <si>
    <t>Муниципальное бюджетное общеобразовательное учреждение "Средняя общеобразовательная школа №1""  г.Адыгейска"</t>
  </si>
  <si>
    <t>sch010123</t>
  </si>
  <si>
    <t>Муниципальное бюджетное общеобразовательное учреждение "Средняя общеобразовательная школа № 3 им. Ю. И. Тлюстена"" г. Адыгейска"</t>
  </si>
  <si>
    <t>sch010125</t>
  </si>
  <si>
    <t>Муниципальное автономное общеобразовательное учреждение с углубленным изучением математики и английского языка "Школа дизайна ""Точка ""г.Перми"""</t>
  </si>
  <si>
    <t>sch593110</t>
  </si>
  <si>
    <t>Муниципальное бюджетное общеобразовательное учреждение "Верещагинский образовательный комплекс"""</t>
  </si>
  <si>
    <t>sch596309</t>
  </si>
  <si>
    <t>Муниципальное бюджетное общеобразовательное учреждение "Хибинская гимназия"""</t>
  </si>
  <si>
    <t>sch510074</t>
  </si>
  <si>
    <t>sch510082</t>
  </si>
  <si>
    <t>Муниципальное бюджетное общеобразовательное учреждение ЗАТО г. Североморск "Североморская школа полного дня"""</t>
  </si>
  <si>
    <t>sch516025</t>
  </si>
  <si>
    <t>Муниципальное общеобразовательное учреждение "Великопольская средняя общеобразовательная школа"""</t>
  </si>
  <si>
    <t>sch123099</t>
  </si>
  <si>
    <t>Государственное бюджетное профессиональное образовательное учреждение Республики Марий Эл "Йошкар-Олинский строительный техникум"""</t>
  </si>
  <si>
    <t>sch123194</t>
  </si>
  <si>
    <t>Муниципальное казенное общеобразовательное учреждение "Карасувская средняя общеобразовательная школа"""</t>
  </si>
  <si>
    <t>sch053593</t>
  </si>
  <si>
    <t>муниципальное бюджетное общеобразовательное учреждение "Средняя школа № 84"" "</t>
  </si>
  <si>
    <t>sch240061</t>
  </si>
  <si>
    <t>Муниципальное бюджетное общеобразовательное учреждение "Средняя школа №104"""</t>
  </si>
  <si>
    <t>sch243232</t>
  </si>
  <si>
    <t>муниципальное бюджетное общеобразовательное учреждение "Сагайская основная общеобразовательная школа им. Героя Советского Союза Н.В. Шишкина"""</t>
  </si>
  <si>
    <t>sch243441</t>
  </si>
  <si>
    <t>Муниципальное бюджетное общеобразовательное учреждение "Тинская средняя школа №2"""</t>
  </si>
  <si>
    <t>sch243521</t>
  </si>
  <si>
    <t>Муниципальное автономное общеобразовательное учреждение средняя общеобразовательная школа № 44</t>
  </si>
  <si>
    <t>муниципальное автономное общеобразовательное учреждение средняя общеобразовательная школа №142</t>
  </si>
  <si>
    <t>sch661018</t>
  </si>
  <si>
    <t>Муниципальное автономное общеобразовательное учреждение "Средняя общеобразовательная школа № 2 с углубленным изучением отдельных предметов имени М.И. Талыкова"""</t>
  </si>
  <si>
    <t>sch663462</t>
  </si>
  <si>
    <t>ниципальное общеобразовательное бюджетное учреждение" Новочесноковская средняя общеобразовательная школа"""</t>
  </si>
  <si>
    <t>sch283147</t>
  </si>
  <si>
    <t>Муниципальное бюджетное образовательное учреждение Лермонтовская средняя общеобразовательная школа</t>
  </si>
  <si>
    <t>sch283222</t>
  </si>
  <si>
    <t>Муниципальное казённое общеобразовательное учреждение "Атабаевская средняя общеобразовательная школа"""</t>
  </si>
  <si>
    <t>sch183279</t>
  </si>
  <si>
    <t>sch183440</t>
  </si>
  <si>
    <t>Муниципальное общеобразовательное учреждение "Средняя общеобразовательная школа № 4 г.Балабаново"""</t>
  </si>
  <si>
    <t>sch400031</t>
  </si>
  <si>
    <t>Муниципальное общеобразовательное учреждение "Ульяновская средняя общеобразовательная школа"""</t>
  </si>
  <si>
    <t>sch400136</t>
  </si>
  <si>
    <t>муниципальное казенное общеобразовательное учреждение "Жилетовская средняя общеобразовательная школа"""</t>
  </si>
  <si>
    <t>sch403109</t>
  </si>
  <si>
    <t>Государственное Бюджетное Профессиональное Образовательное Учреждение "Бердский политехнический колледж"""</t>
  </si>
  <si>
    <t>sch543058</t>
  </si>
  <si>
    <t>Муниципальное бюджетное общеобразовательное учреждение города Новосибирска "Средняя общеобразовательная школа № 170"""</t>
  </si>
  <si>
    <t>sch543765</t>
  </si>
  <si>
    <t>Муниципальное автономное общеобразовательное учреждение города Новосибирска "Средняя общеобразовательная школа №218"""</t>
  </si>
  <si>
    <t>sch546053</t>
  </si>
  <si>
    <t>Муниипальное бюджетное общеобразовательное учреждение гимназия №2 города Кирово-Чепецка Кировской области</t>
  </si>
  <si>
    <t>sch430290</t>
  </si>
  <si>
    <t>Муниципальное бюджетное общеобразовательное учреждение "Средняя общеобразовательная школа № 18"" города Кирова"</t>
  </si>
  <si>
    <t>sch430312</t>
  </si>
  <si>
    <t>Муниципальное общеобразовательное автономное учреждение "Средняя общеобразовательная школа с углублённым изучением отдельных предметов № 10 им. К.Э.Циолковского"</t>
  </si>
  <si>
    <t>sch433214</t>
  </si>
  <si>
    <t>муниципальное бюджетное общеобразовательное учреждение "Средняя общеобразовательная школа с углубленным изучением отдельных предметов № 60"" города Кирова"</t>
  </si>
  <si>
    <t>sch433232</t>
  </si>
  <si>
    <t>Кировское областное государственное общеобразовательное автономное учреждение "Кировский экономико-правовой лицей"""</t>
  </si>
  <si>
    <t>sch433240</t>
  </si>
  <si>
    <t>Муниципальное бюджетное общеоразовательное учреждение  «Залегощенская средняя общеобразовательная школа № 2» Залегощенского района Орловской области</t>
  </si>
  <si>
    <t>sch570035</t>
  </si>
  <si>
    <t>Муниципальное бюджетное общеобразовательное учреждение Кромского района Орловской области "Шаховская средняя общеобразовательная школа"""</t>
  </si>
  <si>
    <t>sch570076</t>
  </si>
  <si>
    <t>Муниципальное бюджетное общеобразовательное учреждение "Знаменская средняя общеобразовательная школа"" Орловского района Орловской области"</t>
  </si>
  <si>
    <t>sch570133</t>
  </si>
  <si>
    <t>МБОУ-Подзаваловская СОШ Урицкого района Орловской области</t>
  </si>
  <si>
    <t>sch570183</t>
  </si>
  <si>
    <t>муниципальное бюджетное общеобразовательное учреждение Гимназия города Ливны</t>
  </si>
  <si>
    <t>sch570209</t>
  </si>
  <si>
    <t>муниципальное бюджетное общеобразовательное учреждение - гимназия №34 г.Орла</t>
  </si>
  <si>
    <t>sch570234</t>
  </si>
  <si>
    <t>Муниципальное бюджетное общеобразовательное учреждение- средняя общеобразовательная школа № 45 имени Д.И.Блынского г.Орла</t>
  </si>
  <si>
    <t>sch570241</t>
  </si>
  <si>
    <t>муниципальное бюджетное  общеобразовательное учреждение - средняя общеобразовательная  школа № 38 с углубленным изучением предметов эстетического профиля г. Орла</t>
  </si>
  <si>
    <t>sch570260</t>
  </si>
  <si>
    <t>муниципальное бюджетное общеобразовательное учреждение "колпнянская средняя общеобразовательная школа ""№2"""</t>
  </si>
  <si>
    <t>sch573038</t>
  </si>
  <si>
    <t>Муниципальное бюджетное общеобразовательное учреждение«Навесненская средняя общеобразовательная школа»</t>
  </si>
  <si>
    <t>sch573064</t>
  </si>
  <si>
    <t>Муниципальное бюджетное общеобразовательное учреждение "Сосковская средняя общеобразовательная школа"" Сосковского района Орловской области"</t>
  </si>
  <si>
    <t>sch573123</t>
  </si>
  <si>
    <t>муниципальное бюджетное общеобразовательное учреждение "Куначенская основная общеобразовательная школа"""</t>
  </si>
  <si>
    <t>sch576073</t>
  </si>
  <si>
    <t>Муниципальное бюджетное общеобразовательное учреждение «Средняя школа №23 им.А.П.Антонова»</t>
  </si>
  <si>
    <t>sch010098</t>
  </si>
  <si>
    <t xml:space="preserve">Муниципальное бюджетное общеобразовательное учреждение «Средняя общеобразовательная школа  № 4 им.А.И.Хуаде» </t>
  </si>
  <si>
    <t>sch010126</t>
  </si>
  <si>
    <t>муниципальное бюджетное общеобразовательное учреждение города Мурманска "Средняя общеобразовательная школа № 49"""</t>
  </si>
  <si>
    <t>sch510046</t>
  </si>
  <si>
    <t>Муниципальное бюджетное общеобразовательное учреждение г. Мурманска "Средняя общеобразовательная школа № 50"""</t>
  </si>
  <si>
    <t>sch513013</t>
  </si>
  <si>
    <t>Муниципальное бюджетное общеобразовательное учреждение "Староторъяльская средняя общеобразовательная школа"""</t>
  </si>
  <si>
    <t>sch123097</t>
  </si>
  <si>
    <t>Муниципальноу общеобразовательное учреждение "Средняя школа №10"" г.Волжска Республики Марий Эл"</t>
  </si>
  <si>
    <t>sch123151</t>
  </si>
  <si>
    <t>Муниципальное бюджетное общеобразовательное учреждение "Средняя общеобразовательная школа №19 г. Йошкар-Олы с углублённым изучением отдельных предметов"""</t>
  </si>
  <si>
    <t>sch123173</t>
  </si>
  <si>
    <t>Муниципальное бюджетное общеобразовательное учреждение "Доргелинская средняя общеобразовательная школа №1"""</t>
  </si>
  <si>
    <t>sch053392</t>
  </si>
  <si>
    <t>Муниципальное бюджетное общеобразовательное учреждение "Тинская средняя школа № 3 имени Владимира Трифоновича Комовича"""</t>
  </si>
  <si>
    <t>sch240728</t>
  </si>
  <si>
    <t>Муниципальное автономное общеобразовательное учреждение "Гимназия №13 ""Академ"" "</t>
  </si>
  <si>
    <t>sch243050</t>
  </si>
  <si>
    <t>Муниципальное автономное общеобразовательное учреждение "Основная школа № 4"""</t>
  </si>
  <si>
    <t>sch663659</t>
  </si>
  <si>
    <t>муниципальное общеобразовательное учреждение "Волипельгинская средняя общеобразовательная школа"""</t>
  </si>
  <si>
    <t>sch183153</t>
  </si>
  <si>
    <t>Муниципальное казённое общеобразовательное учреждение "Корекозевская средняя общеобразовательная школа"""</t>
  </si>
  <si>
    <t>sch400180</t>
  </si>
  <si>
    <t>Муниципальное казенное общеобразовательное учреждение "Хотьковская средняя общеобразовательная школа"""</t>
  </si>
  <si>
    <t>sch403120</t>
  </si>
  <si>
    <t>Муниципальное казённое общеобразавательное учреждение Сузунского района МКОУ "Малышевская СОШ"""</t>
  </si>
  <si>
    <t>sch543457</t>
  </si>
  <si>
    <t>Муниципальное бюджетное общеобразовательное учреждение "Алёшненская средняя общеобразовательная школа"""</t>
  </si>
  <si>
    <t>sch570038</t>
  </si>
  <si>
    <t>Муниципальное бюджетное общеобразовательное учреждение Кромского района Орловской области "Коровье- Болотовская средняя общеобразовательная школа"""</t>
  </si>
  <si>
    <t>sch570074</t>
  </si>
  <si>
    <t>Мунициальное бюджетное общеобразовательное учреждение "Липовецкая средняя общеобразовательная школа имени М.Н. Павлова"""</t>
  </si>
  <si>
    <t>sch570091</t>
  </si>
  <si>
    <t>Муниципальное бюджетное общеобразовательное учреждение – средняя общеобразовательная школа №37 имени дважды Героя Советского Союза маршала М.Е. Катукова города Орла</t>
  </si>
  <si>
    <t>sch570237</t>
  </si>
  <si>
    <t>бюджетное общеобразовательное учреждение Троснянского района Орловской области "Муравльская средняя общеобразовательная школа"""</t>
  </si>
  <si>
    <t>sch573126</t>
  </si>
  <si>
    <t>Муниципальное бюджетное общеобразовательное учреждение "Первомайская основная общеобразовательная школа"" Урицкого района Орловской области"</t>
  </si>
  <si>
    <t>sch576105</t>
  </si>
  <si>
    <t>Муниципальное автономное общеобразовательное учреждение "Техно-Школа имени летчика-космонавта СССР, дважды Героя Советского Союза В.П. Савиных"" г.Перми"</t>
  </si>
  <si>
    <t>sch593170</t>
  </si>
  <si>
    <t>Муниципальное бюджетное общеобразовательное учреждение г.Мурманска "Гимназия №5"""</t>
  </si>
  <si>
    <t>sch510008</t>
  </si>
  <si>
    <t>муниципальное бюджтное общеобразовательное учреждение г. Мурманска "Гимназия № 7"" "</t>
  </si>
  <si>
    <t>sch510010</t>
  </si>
  <si>
    <t>Муниципальное бюджетное учреждение "Средняя общеобразовательная школа №4"" города Оленегорска Мурманской области"</t>
  </si>
  <si>
    <t>sch510113</t>
  </si>
  <si>
    <t>Муниципальное общеобразовательное учреждение "Звениговская средняя общеобразовательная школа 3"""</t>
  </si>
  <si>
    <t>sch123020</t>
  </si>
  <si>
    <t>Муниципальное бюджетное общеобразовательное учреждение "Куженерская основная общеобразовательная школа"""</t>
  </si>
  <si>
    <t>sch123039</t>
  </si>
  <si>
    <t>Муниципальное общеобразовательное учреждение "Средняяя общеобразовательная школа № 1 г. Йошкар-Олы"""</t>
  </si>
  <si>
    <t>sch123155</t>
  </si>
  <si>
    <t>Муниципальное бюджетное общеобразовательное учреждение "Средняя общеобразовательная школа №3 г.Йошкар-Олы"""</t>
  </si>
  <si>
    <t>sch123157</t>
  </si>
  <si>
    <t>Муниципальное казенное общеобразовательное учреждение "Причулымская средняя школа"""</t>
  </si>
  <si>
    <t>sch240473</t>
  </si>
  <si>
    <t>Муниципальное бюджетное общеобразовательное учреждение "Средняя школа № 72 с углубленным изучением отдельных предметов имени М.Н. толстихина"""</t>
  </si>
  <si>
    <t>sch243051</t>
  </si>
  <si>
    <t>Муниципальное бюджетное общеобразовательное учреждение "Средняя общеобразовательная школа № 163"""</t>
  </si>
  <si>
    <t>sch243240</t>
  </si>
  <si>
    <t>Муниципальное казённое общеобразовательное учреждение Осиновская школа</t>
  </si>
  <si>
    <t>sch243308</t>
  </si>
  <si>
    <t>Мунципальное бюджетное общеобразовательное учереждение Бошняковская основная общеобразовательная школа</t>
  </si>
  <si>
    <t>sch246093</t>
  </si>
  <si>
    <t>Муниципальное казенное общеобразовательное учреждение "Большетурышская средняя общеобразовательная школа"""</t>
  </si>
  <si>
    <t>sch660272</t>
  </si>
  <si>
    <t>Муниципальное казенное общеобразовательное учреждение средняя общеобразовательная школа № 1 г. Нижние Серги</t>
  </si>
  <si>
    <t>sch660314</t>
  </si>
  <si>
    <t>МАОУ СОШ №25 с углубленным изучением отдельных предметов</t>
  </si>
  <si>
    <t>sch660554</t>
  </si>
  <si>
    <t>Муниципальное автономное общеобразовательное учреждение "Средняя общеобразовательная школа № 2"""</t>
  </si>
  <si>
    <t>sch660815</t>
  </si>
  <si>
    <t>Муниципальное автономное общеобразовательное учреждение "Средняя общеобразовательная школа № 13"""</t>
  </si>
  <si>
    <t>sch660829</t>
  </si>
  <si>
    <t>sch663021</t>
  </si>
  <si>
    <t>Муниципальное автономное общеобразовательное учреждение "Лицей № 11 города Благовещенска"""</t>
  </si>
  <si>
    <t>sch283007</t>
  </si>
  <si>
    <t>муниципальное общеобразовательное автономое учреждение средняя общеобразовательная школа №5 имени К.Н. Чубаровой города Свободного</t>
  </si>
  <si>
    <t>sch283027</t>
  </si>
  <si>
    <t>Муниципальное автономное общеобразовательное учреждение Горненская средняя общеобразовательная школа</t>
  </si>
  <si>
    <t>sch283095</t>
  </si>
  <si>
    <t>Частное общеобразовательное учреждение "Средняя общеобразовательное учреждение ""Средняя общеобразовательная школа № 50 открытого акционерного общества ""Российские железные дороги"""</t>
  </si>
  <si>
    <t>sch283251</t>
  </si>
  <si>
    <t>Муниципальное бюджетное общеобразовательное учреждение "Кезская средняя общеобразовательная школа №1"" Кезского района Удмуртской республики"</t>
  </si>
  <si>
    <t>sch183255</t>
  </si>
  <si>
    <t>Муниципальное бюджетное общеобразовательное учреждение "Гимназия № 14"""</t>
  </si>
  <si>
    <t>sch183450</t>
  </si>
  <si>
    <t>Муниципальное общеобразовательное учреждение "Средняя общеобразовательная школа №1 г. Боровск"""</t>
  </si>
  <si>
    <t>sch400024</t>
  </si>
  <si>
    <t>Муниципальное бюджетное общеобразовательное учреждение «Средняя общеобразовательная школа № 11 имени Подольских курсантов» города Обнинска</t>
  </si>
  <si>
    <t>sch400117</t>
  </si>
  <si>
    <t>муниципальное бюджетное общеобразовательное учреждение "Средняя общеобразовательная школа №30"" города Калуги"</t>
  </si>
  <si>
    <t>sch403057</t>
  </si>
  <si>
    <t>Муниципальное бюджетное общеобразовательное учреждение города Новосибирска "Средняя общеобразовательная школа №65"""</t>
  </si>
  <si>
    <t>sch540281</t>
  </si>
  <si>
    <t>Муниципальное бюджетное общеобразовательное учреждение города Новосибирска "Средняя общеобразовательная школа № 142"""</t>
  </si>
  <si>
    <t>sch540387</t>
  </si>
  <si>
    <t>Структурное подразделение Новосибирского государственного университета - Специализированный учебно-научный центр Университета</t>
  </si>
  <si>
    <t>sch543839</t>
  </si>
  <si>
    <t>Муниципальное бюджетное общеобразовательное учреждение «Средняя общеобразовательная школа с углубленным изучением отдельных предметов № 30» города Кирова</t>
  </si>
  <si>
    <t>sch433220</t>
  </si>
  <si>
    <t>муниципальное бюджетное общеобразовательное учреждение "Основная общеобразовательная школа № 24""  города Кирова"</t>
  </si>
  <si>
    <t>sch436171</t>
  </si>
  <si>
    <t>Муниципальное бюджетное общеобразовательное учреждение Глазуновская средняя общеобразовательная школа</t>
  </si>
  <si>
    <t>sch570015</t>
  </si>
  <si>
    <t>Муниципальное бюджетное общеобразовательное учреждение "Путимецкая средняя общеобразовательная школа"" Орловского района Орловской области"</t>
  </si>
  <si>
    <t>sch570148</t>
  </si>
  <si>
    <t>Бюджетное общеобразовательное учреждение Троснянского района Орловской области «Троснянская средняяобщеобразовательная школа»</t>
  </si>
  <si>
    <t>sch570168</t>
  </si>
  <si>
    <t>муниципальное бюджетное образовательное учреждение "Средняя общеобразовательная школа №1"" г. Ливны"</t>
  </si>
  <si>
    <t>sch570204</t>
  </si>
  <si>
    <t>муниципальное бюджетное общеобразовательное учреждение «Средняя общеобразовательная школа № 4» г.Ливны</t>
  </si>
  <si>
    <t>sch570207</t>
  </si>
  <si>
    <t>Муниципальное бюджетное общеобразовательное учреждение –средняя общеобразовательная школа № 12имени Героя Советского Союза И.Н. Машкарина г. Орла</t>
  </si>
  <si>
    <t>sch570217</t>
  </si>
  <si>
    <t>муниципальное бюджетное общеобразовательное учреждение - лицей №№ 28 г.Орла имени дважды Героя Советского Союза Г.М.Паршина</t>
  </si>
  <si>
    <t>sch570228</t>
  </si>
  <si>
    <t>Муниципальное бюджетное общеобразовательное учреждение "Гимназия г. Болхова"""</t>
  </si>
  <si>
    <t>sch573002</t>
  </si>
  <si>
    <t>Муниципальное бюджетное общеобразовательное учреждение "Верховская средняя общеобразовательная школа №1"" "</t>
  </si>
  <si>
    <t>sch573007</t>
  </si>
  <si>
    <t>Муниципальное бюджетное общеобразовательное учреждение "Хомутовская средняя общеобразовательная школа имени Героя Советского Союза Домникова В.М."""</t>
  </si>
  <si>
    <t>sch573088</t>
  </si>
  <si>
    <t>муниципальное бюджетное общеобразовательное учреждение - средняя общеобразовательная школа № 31 г. Орла</t>
  </si>
  <si>
    <t>sch573150</t>
  </si>
  <si>
    <t>Муниципальное бюджетное общеобразовательное учреждение – средняя общеобразовательная школа № 15 имени М. В. Гордеева г. Орла</t>
  </si>
  <si>
    <t>sch573165</t>
  </si>
  <si>
    <t>Муниципальное бюджетное общеобразовательное учреждение «Средняя  школа № 1 имени Героя России В.Ч.Мезоха» аула Тахтамукай Тахтамукайского района Республики Адыгея.</t>
  </si>
  <si>
    <t>sch010059</t>
  </si>
  <si>
    <t>Муниципальное бюджетное общеобразовательное учреждение «Средняя школа № 2 имени Героя Советского Союза А.Н Березового» поселка Энем Тахтамукайского района Республики Адыгея</t>
  </si>
  <si>
    <t>sch010060</t>
  </si>
  <si>
    <t>муниципальное бюджетное общеобразовательное учреждение "Средняя школа № 3"" поселка Яблоновский Тахтамукайского района Республики Адыгея"</t>
  </si>
  <si>
    <t>sch010061</t>
  </si>
  <si>
    <t>Муниципальное бюджетное общеобразовательное учреждение «Средняя школа № 6» п. Энем Тахтамукайского района Республики Адыгея</t>
  </si>
  <si>
    <t>sch010064</t>
  </si>
  <si>
    <t>Муниципальное бюджетное общеобразовательное учреждение «Средняя школа № 19» аула Новая Адыгея Тахтамукайского района Республики Адыгея</t>
  </si>
  <si>
    <t>sch010071</t>
  </si>
  <si>
    <t>Муниципальное бюджетное общеобразовательное учреждение "Средняя школа № 25"" поселка Энем Тахтамукайского района Республики Адыгея."</t>
  </si>
  <si>
    <t>sch010076</t>
  </si>
  <si>
    <t>Муниципальное бюджетное общеобразовательное учреждение «СРЕДНЯЯ ОБЩЕОБРАЗОВАТЕЛЬНАЯ ШКОЛА №9» Теучежского района Республики Адыгея</t>
  </si>
  <si>
    <t>sch010085</t>
  </si>
  <si>
    <t>муниципальное бюджетное общеобразовательное учреждение "Основная общеобразовательная школа № 9 горда Кандалакша Мурманской области"""</t>
  </si>
  <si>
    <t>sch510066</t>
  </si>
  <si>
    <t>Муниципальное общеобразовательное учреждение Мурмашинская средняя общеобразовательная школа № 1 муниципального образования Кольский район Мурманской области</t>
  </si>
  <si>
    <t>sch513083</t>
  </si>
  <si>
    <t>муниципальное бюджетное общеобразовательное учреждение "Средняя общеобразовательная школа им.В.С.Архипова с.Семеновка г.Йошкар-Олы"""</t>
  </si>
  <si>
    <t>sch123188</t>
  </si>
  <si>
    <t>Муниципальное бюджетное общеобразовательное учреждение Гимназия № 7</t>
  </si>
  <si>
    <t>sch240028</t>
  </si>
  <si>
    <t>Муниципальное общеобразовательное учреждение "Средняя школа № 36"""</t>
  </si>
  <si>
    <t>sch240234</t>
  </si>
  <si>
    <t>муниципальное бюджетное общеобразовательное учреждение "Ермаковская средняя школа №2"""</t>
  </si>
  <si>
    <t>sch240555</t>
  </si>
  <si>
    <t>Муниципальное автономное общеобразовательное учреждение "Лицей №6 Перспектива"""</t>
  </si>
  <si>
    <t>sch243012</t>
  </si>
  <si>
    <t>муниципальное бюджетное общеобразовательное учреждение "Средняя школа № 133"</t>
  </si>
  <si>
    <t>sch243047</t>
  </si>
  <si>
    <t>Муниципальное автономное общеобразовательное учреждение "Средняя школа №143 имени Героя Советского Союза Тимошенко А.В."""</t>
  </si>
  <si>
    <t>sch243092</t>
  </si>
  <si>
    <t>муниципальное бюджетное общеобразовательное учреждение "Степновская средняя общеобразовательная школа"""</t>
  </si>
  <si>
    <t>sch243517</t>
  </si>
  <si>
    <t>Муниципальное бюджетное общеобразовательное учреждение«Епишинская основная общеобразовательная школа № 6 имени кавалера «Ордена Мужества» Александра Сергеевича Валетова»</t>
  </si>
  <si>
    <t>sch246214</t>
  </si>
  <si>
    <t>Муниципальное бюджетное общеобразовательное учреждение "Средняя общеобразовательная школа №2"" Асбестовского городского округа"</t>
  </si>
  <si>
    <t>sch660517</t>
  </si>
  <si>
    <t>Муниципальное бюджетное общеобразовательное учреждение средняя общеобразовательная школа "Центр образования №1"""</t>
  </si>
  <si>
    <t>sch660765</t>
  </si>
  <si>
    <t>Муниципальное автономное общеобразовательное учреждение "Средняя общеобразовательная школа № 4"""</t>
  </si>
  <si>
    <t>sch660849</t>
  </si>
  <si>
    <t>Муниципальное автономное общеобразовательное учреждение средняя общеобразовательная школа № 71</t>
  </si>
  <si>
    <t>sch660931</t>
  </si>
  <si>
    <t>Муниципальное автономное общеобразовательное учреждение лицей № 180 "Полифорум"""</t>
  </si>
  <si>
    <t>sch661026</t>
  </si>
  <si>
    <t>муниципальное автономное общеобразовательное учреждение "Средняя общеобразовательная школа № 40"""</t>
  </si>
  <si>
    <t>Муниципальное автономное общеобразовательное учреждение "Средняя общеобразовательная школа №15"""</t>
  </si>
  <si>
    <t>sch663768</t>
  </si>
  <si>
    <t>Муниципальное бюджетное общеобразовательное учреждение "Нововоскресеновская средняя обшеобразовательная школа"""</t>
  </si>
  <si>
    <t>sch280263</t>
  </si>
  <si>
    <t>Муниципальное автономное общеобразовательное учреждение "Школа № 26 г. Благовещенска """</t>
  </si>
  <si>
    <t>sch280270</t>
  </si>
  <si>
    <t>Муниципальное автономное общеобразовательное учреждение Михайловская средняя общеобразовательная школа</t>
  </si>
  <si>
    <t>sch283061</t>
  </si>
  <si>
    <t>Муниципальное автономное общеобразовательное учреждение Средняя общеобразовательная школа №1 пгт Серышево имени Сергея Бондарева</t>
  </si>
  <si>
    <t>sch283183</t>
  </si>
  <si>
    <t>Муниципальное бюджетное общеобразовательное учреждение "Среднепостольская средняя общеобразовательная школа"""</t>
  </si>
  <si>
    <t>sch183208</t>
  </si>
  <si>
    <t>Муниципальное общеобразовательное учреждение средняя общеобразовательная школа д. Аксакшур Малопургинского района УР</t>
  </si>
  <si>
    <t>sch183299</t>
  </si>
  <si>
    <t>муниципальное бюджетное общеобразовательное учреждение "Средняя общеобразовательная школа №46"" города Калуги"</t>
  </si>
  <si>
    <t>sch400049</t>
  </si>
  <si>
    <t>муниципальное бюджетное общеобразовательное учреждение "Средняя общеобразовательная школа №4"" города Калуги"</t>
  </si>
  <si>
    <t>Муниципальное казённое общеобразовательное учреждение "Покровская основная общеобразовательная школа"""</t>
  </si>
  <si>
    <t>sch403203</t>
  </si>
  <si>
    <t>муниципальное автономное общеобразовательное учреждение города Новосибирска "Образовательный центр - гимназия № 6 ""Горностай"""</t>
  </si>
  <si>
    <t>sch540001</t>
  </si>
  <si>
    <t>Муниципальное казенное общеобразовательное учреждение Варламовская средняя общеобразовательная школа Болотнинского района Новосибирской области</t>
  </si>
  <si>
    <t>sch540161</t>
  </si>
  <si>
    <t>Муниципальное бюджетное общеобразовательное учреждение города Новосибирска "Экономический лицей"""</t>
  </si>
  <si>
    <t>sch540422</t>
  </si>
  <si>
    <t>муниципальное бюджетное общеобразовательное учреждение города Новосибирска "Новосибирский городской педагогический лицей имени А.С. Пушкина"""</t>
  </si>
  <si>
    <t>sch540557</t>
  </si>
  <si>
    <t>Муниципальное бюджетное общеобразовательное учреждение города Новосибирска "средняя общеобразовательная школа №1"""</t>
  </si>
  <si>
    <t>sch540685</t>
  </si>
  <si>
    <t>Муниципальное казённое общеобразовательное учреждение Иванкинская основная школа</t>
  </si>
  <si>
    <t>sch544050</t>
  </si>
  <si>
    <t>Муниципальное казённое общеобразовательное учреждение основная общеобразовательная школа с. Зыково Нолинского района Кировской области</t>
  </si>
  <si>
    <t>sch436100</t>
  </si>
  <si>
    <t>муниципальное бюджетное общеобразовательное учреждение "Звягинская средняя общеобразовательная школа"" Орловского района Орловской области"</t>
  </si>
  <si>
    <t>sch570132</t>
  </si>
  <si>
    <t>Муниципальное бюджетное общеобразовательное учреждение города Мценска "Средняя общеобразовательная школа №7"""</t>
  </si>
  <si>
    <t>sch570200</t>
  </si>
  <si>
    <t>муниципальное бюджетное общеобразовательное учреждение - гимназия №39 имени Фридриха Шиллера г. Орла</t>
  </si>
  <si>
    <t>sch570238</t>
  </si>
  <si>
    <t>муниципальное бюджетное общеобразовательное учреждение "Глотовская средняя общеобразовательная школа""Знаменского района Орловской области"</t>
  </si>
  <si>
    <t>sch573032</t>
  </si>
  <si>
    <t>Бюджетное профессиональное образовательное учреждение Орловскойобласти «Орловский базовый медицинский колледж»</t>
  </si>
  <si>
    <t>sch573218</t>
  </si>
  <si>
    <t>Федеральное государственное бюджетное образовательное учреждение высшего образования"Орловский государственный университет имени И.С. Тургенева"" (Гимназия №1 федерального государственного бюджетного образовательного учреждения высшего образования""Орловский государственный университет имени И.С. Тургенева"")"</t>
  </si>
  <si>
    <t>sch576134</t>
  </si>
  <si>
    <t>Муниципальное бюджетное общеобразовательное учреждение "Средняя школа № 7 имени Героя Советского Союза А.Б. Чуца"" а. Панахес Тахтамукайского района Республики Адыгея"</t>
  </si>
  <si>
    <t>sch010065</t>
  </si>
  <si>
    <t>Муниципальное бюджетное общеобразовательное учреждение «Средняя школа №15» поселка Яблоновский Тахтамукайского района Республики Адыгея</t>
  </si>
  <si>
    <t>sch010070</t>
  </si>
  <si>
    <t>Муниципальное бюджетное общеобразовательное учреждение "Средняя школа № 5"" п. Яблоновский, Тахтамукайского района, Республики Адыгея"</t>
  </si>
  <si>
    <t>sch010077</t>
  </si>
  <si>
    <t>Муниципальное бюджетное общеобразовательное учреждение «СРЕДНЯЯ ОБЩЕОБРАЗОВАТЕЛЬНАЯ ШКОЛА №7» Теучежского района Республики Адыгея</t>
  </si>
  <si>
    <t>sch010083</t>
  </si>
  <si>
    <t xml:space="preserve">Муниципальное бюджетное общеобразовательное учреждение «Средняя общеобразовательная школа №1 имени Д.А.Ашхамафа» а.  Хакуринохабль Шовгеновского района Республики Адыгея </t>
  </si>
  <si>
    <t>sch010089</t>
  </si>
  <si>
    <t>муниципальное бюджетное общеобразовательное учреждение «Средняя общеобразовательная школа №4 имени Героя Советского Союза Хусена Борежевича Андрухаева»</t>
  </si>
  <si>
    <t>sch010091</t>
  </si>
  <si>
    <t>Муниципальное бюджетное общеобразовательное учреждение «СРЕДНЯЯ ОБЩЕОБРАЗОВАТЕЛЬНАЯ ШКОЛА №10» Теучежского района Республики Адыгея</t>
  </si>
  <si>
    <t>sch013027</t>
  </si>
  <si>
    <t>Муниципальное бюджетное общеобразовательное учреждение "Средняя школа № 27"" а.Новая Адыгея Тахтамукайского района Республики Адыгея"</t>
  </si>
  <si>
    <t>sch016052</t>
  </si>
  <si>
    <t>муниципальное бюджетное общеобразовательное учреждение г. Мурманска "Мурманский международный лицей"""</t>
  </si>
  <si>
    <t>sch510001</t>
  </si>
  <si>
    <t>Муниципальное бюджетное общеобразовательной учреждение г. Мурманска "Гимназия № 10"""</t>
  </si>
  <si>
    <t>sch513006</t>
  </si>
  <si>
    <t>филиал федерального государственного казенного общеобразовательного учреждения «Нахимовское военно-морское училище Министерства обороны Российской Федерации» в г.Мурманске</t>
  </si>
  <si>
    <t>sch516026</t>
  </si>
  <si>
    <t>Муниципальное общеобразовательное учреждение "Лужбелякская основная общеобразовательная школа"""</t>
  </si>
  <si>
    <t>sch126024</t>
  </si>
  <si>
    <t>Муниципальное бюджетное общеобразовательное учреждение "Кафыркумухская средняя общеобразовательная школа им. М. А. Алхлаева"""</t>
  </si>
  <si>
    <t>sch053151</t>
  </si>
  <si>
    <t xml:space="preserve"> Муниципальное бюджетное общеобразовательное учреждение «Средняя общеобразовательная школа №9» городского округа «город Дербент» им. В. П. Сенченко</t>
  </si>
  <si>
    <t>sch054023</t>
  </si>
  <si>
    <t>Муниципальное автономное общеобразовательное учреждение "Средняя школа № 53"""</t>
  </si>
  <si>
    <t>sch240037</t>
  </si>
  <si>
    <t>Муниципальное бюджетное общеобразовательное учреждение "Средняя школа № 14"""</t>
  </si>
  <si>
    <t>sch240217</t>
  </si>
  <si>
    <t>Муниципальное бюджетное общеобразовательное учреждение " Средняя общеобразовательная школа № 71 п. Кедровый Красноярского края"""</t>
  </si>
  <si>
    <t>sch240553</t>
  </si>
  <si>
    <t>Муниципальное бюджетное общеобразовательное учреждение "Сахаптинская средняя общеобразовательная школа"""</t>
  </si>
  <si>
    <t>sch240717</t>
  </si>
  <si>
    <t>муниципальное автономное общеобразовательное учреждение "Гимназия № 11 имени А.Н. Кулакова"""</t>
  </si>
  <si>
    <t>sch243037</t>
  </si>
  <si>
    <t>Муниципальное казенное общеобразовательное учреждение "Ястребовская средняя школа"""</t>
  </si>
  <si>
    <t>sch243262</t>
  </si>
  <si>
    <t>Муниципальное бюджетное общеобразовательное учреждение Курайская средняя школа</t>
  </si>
  <si>
    <t>sch243328</t>
  </si>
  <si>
    <t>Муниципальное автономное общеобразовательное учреждение Новопетровская средняя общеобразовательная школа</t>
  </si>
  <si>
    <t>sch283063</t>
  </si>
  <si>
    <t>Муниципальное бюджетное общеобразовательное учреждение "Средняя общеобразовательная школа № 2 с. Екатеринославка"""</t>
  </si>
  <si>
    <t>sch283161</t>
  </si>
  <si>
    <t>Муниципальное общеобразовательное казенное учреждение "Буссевская основная общеобразовательная школа"""</t>
  </si>
  <si>
    <t>sch286020</t>
  </si>
  <si>
    <t xml:space="preserve">муниципальное бюджетное общеобразовательное учреждение«Средняя общеобразовательная школа № 6 имени Героя Советского Союза Н.З. Ульяненко» города Воткинска Удмуртской Республики </t>
  </si>
  <si>
    <t>sch183423</t>
  </si>
  <si>
    <t>МУНИЦИПАЛЬНОЕ БЮДЖЕТНОЕ ОБЩЕОБРАЗОВАТЕЛЬНОЕ УЧРЕЖДЕНИЕ «СРЕДНЯЯ ОБЩЕОБРАЗОВАТЕЛЬНАЯ ШКОЛА №11»</t>
  </si>
  <si>
    <t>sch183447</t>
  </si>
  <si>
    <t>Муниципальное казенное общеобразовательное учреждение Новосилишинская средняя общеобразовательная школа</t>
  </si>
  <si>
    <t>sch543560</t>
  </si>
  <si>
    <t>Муниципальное бюджетное общеобразовательное учреждение – Жудерская средняя общеобразовательная школа Хотынецкого района Орловской области</t>
  </si>
  <si>
    <t>sch570186</t>
  </si>
  <si>
    <t>Муниципальное бюджетное общеобразовательное учреждение «СРЕДНЯЯ ОБЩЕОБРАЗОВАТЕЛЬНАЯ ШКОЛА №5» Теучежского района Республики Адыгея</t>
  </si>
  <si>
    <t>sch010081</t>
  </si>
  <si>
    <t>Муниципальное бюджетное общеобразовательное учреждение«Средняя общеобразовательная школа №3» аула ДжерокайШовгеновского района Республики Адыгея</t>
  </si>
  <si>
    <t>sch013030</t>
  </si>
  <si>
    <t>Муниципальное бюджетное общеобразовательное учреждение "Краснобашненская средняя общеобразовательная школа № 9 "" х. Тихонов, Шовгеновского района, Республики Адыгея"""</t>
  </si>
  <si>
    <t>sch016022</t>
  </si>
  <si>
    <t>Муниципальное бюджетное общеобразовательноу учреждение г. Апатиты "Средняя общеобразовательная школа №14"""</t>
  </si>
  <si>
    <t>sch510059</t>
  </si>
  <si>
    <t>Муниципальное автономное общеобразовательное учреждение "Средняя общеобразовательная школа № 10"""</t>
  </si>
  <si>
    <t>sch510067</t>
  </si>
  <si>
    <t>МУНИЦИПАЛЬНОЕ КАЗЕННОЕ ОБЩЕОБРАЗОВАТЕЛЬНОЕ УЧРЕЖДЕНИЕ "МИТЛИУРИБСКАЯ ОСНОВНАЯ ОБЩЕОБРАЗОВАТЕЛЬНАЯ ШКОЛА"</t>
  </si>
  <si>
    <t>sch056298</t>
  </si>
  <si>
    <t>муниципальное бюджетное общеобразовательное учреждение "Средняя школа № 44"""</t>
  </si>
  <si>
    <t>sch240034</t>
  </si>
  <si>
    <t>муниципальное бюджетное обшеобразовательное учреждение "Средняя школа № 5 с углубленным изучением отдельных предметов"""</t>
  </si>
  <si>
    <t>sch240088</t>
  </si>
  <si>
    <t>муниципальное бюджетное общеобразовательное учреждение "Средняя школа № 24"""</t>
  </si>
  <si>
    <t>sch243198</t>
  </si>
  <si>
    <t>муниципальное автономное общеобразовательное учреждение«Средняя общеобразовательная школа №10»</t>
  </si>
  <si>
    <t>sch663260</t>
  </si>
  <si>
    <t>Муниципальное казённое общеобразовательное учреждение "Оверинская основная общеобразовательная школа"""</t>
  </si>
  <si>
    <t>sch663318</t>
  </si>
  <si>
    <t>Муниципальное автономное общеобразовательное учреждение "Школа №15 города Благовещенска"""</t>
  </si>
  <si>
    <t>sch280277</t>
  </si>
  <si>
    <t>Муниципальное автономное общеобразовательное учреждение "Школа № 10 города Благовещенска"""</t>
  </si>
  <si>
    <t>sch283006</t>
  </si>
  <si>
    <t>Муниципальное автономное общеобразовательное учреждение «Школа №13 г. Благовещенска»</t>
  </si>
  <si>
    <t>sch283009</t>
  </si>
  <si>
    <t>Муниципальное огбщеобраовательное учреждение "Нижнебузулинская средняя общеогбразовательная школа"""</t>
  </si>
  <si>
    <t>sch283177</t>
  </si>
  <si>
    <t>Муниципальное бюджетное общеобразовательное учреждение «Балезинская средняя общеобразовательная школа № 1»</t>
  </si>
  <si>
    <t>sch183124</t>
  </si>
  <si>
    <t>Муниципальное казённое общеобразовательное учреждение "Дёбинская средняя общеобразовательная школа"""</t>
  </si>
  <si>
    <t>sch183293</t>
  </si>
  <si>
    <t>муниципальное бюджетное общеобразовательное учреждение "Средняя общекобразовательная школа №13"" г. Калуги"</t>
  </si>
  <si>
    <t>sch403047</t>
  </si>
  <si>
    <t>Муниципальное буджетное общеобразовательная учреждение "Средняя общеобразовательная школа "" 191 города Новосибирска"""</t>
  </si>
  <si>
    <t>sch540693</t>
  </si>
  <si>
    <t>Бюджетное образовательное учреждение Должаннского района Орловской области "Козьма -Демьяновская средняя общеобразовательная школа"""</t>
  </si>
  <si>
    <t>sch570030</t>
  </si>
  <si>
    <t>МБОУ "Салтыковская средняя общеобразовательная школа"" Орловского района Орловской области"</t>
  </si>
  <si>
    <t>sch570141</t>
  </si>
  <si>
    <t>Муниципальное бюджетное общеобразовательное учреждение - Ильинская средняя общеобразовательная школа Хотынецкого района Орловской области</t>
  </si>
  <si>
    <t>sch570187</t>
  </si>
  <si>
    <t>Муниципальное бюджетное общеобразовательное учреждение "Малоархангельская средняя общеобразовательная школа №2"""</t>
  </si>
  <si>
    <t>sch573076</t>
  </si>
  <si>
    <t>Муниципальное бюджетное общеобразовательное учреждение "Березовская  средняя общеобразовательная школа"""</t>
  </si>
  <si>
    <t>sch573111</t>
  </si>
  <si>
    <t>Муниципальное бюджетное общеобразовательное учреждение "Змиёвский лицей"""</t>
  </si>
  <si>
    <t>sch573116</t>
  </si>
  <si>
    <t>Муниципальное бюджетное общеобразовательное учреждение  «Никольская средняя общеобразовательная школа им. А.С. Жадова»</t>
  </si>
  <si>
    <t>sch573120</t>
  </si>
  <si>
    <t>муниципальное бюджетное общеобразовательное учреждение "Средняя общеобразовательная школа №5"" г.Ливны"</t>
  </si>
  <si>
    <t>sch573143</t>
  </si>
  <si>
    <t>Муниципальное бюджетное общеобразовательное учреждение Очкинская основная общеобразовательная школа</t>
  </si>
  <si>
    <t>sch576047</t>
  </si>
  <si>
    <t>Муниципальное бюджетное общеобразовательное учреждение "Средняя школа № 11"" аула Старобжегокай Тахтамукайского района Республики Адыгея"</t>
  </si>
  <si>
    <t>sch010068</t>
  </si>
  <si>
    <t>Муниципальное бюджетное общеобразовательное учреждение "Средняя школа №9"" п. Отрадный Тахтамукайского района Республики Адыгея"</t>
  </si>
  <si>
    <t>sch013023</t>
  </si>
  <si>
    <t>Муниципальное бюджетное общеобразовательное учреждение «Хатажукаевская средняя общеобразовательная школа № 6  имени Ахмеда Хаткова» а. Пшичо</t>
  </si>
  <si>
    <t>sch013031</t>
  </si>
  <si>
    <t>Муниципальное бюджетное общеобразовательное учреждение "Средняя школа № 14"" поселок Прикубанский Тахтамукайского района Республики Адыгея"</t>
  </si>
  <si>
    <t>sch016006</t>
  </si>
  <si>
    <t>Муниципальное бюджетное образовательное учреждение "Махачкалинский многопрофильный лицей №39 им.Б.астемирова"""</t>
  </si>
  <si>
    <t>sch053990</t>
  </si>
  <si>
    <t>Муниципальное автономное общеобразовательное учреждение средняя общеобразовательная школа № 125</t>
  </si>
  <si>
    <t>sch660983</t>
  </si>
  <si>
    <t>муниципальное автономное общеобразовательное учреждение Овсянковская средняя общеобразовательная школа Зейского района</t>
  </si>
  <si>
    <t>sch283103</t>
  </si>
  <si>
    <t>муниципальное бюджетное общеобразовательное учреждение Малоархангельского района "Совхозская средняя общеобразовательная школа"""</t>
  </si>
  <si>
    <t>sch570109</t>
  </si>
  <si>
    <t>муниципальное бюджетное общеобразовательное учреждение "Ермолаевская основная общеобразовательная школа"" Орловского района Орловской области"</t>
  </si>
  <si>
    <t>sch576004</t>
  </si>
  <si>
    <t>МБОУ "Кадарская СОШ им А. И. Алиева"""</t>
  </si>
  <si>
    <t>sch053143</t>
  </si>
  <si>
    <t>Муниципальное бюджетное общеобразовательное учреждение средняя общеобразовательная школа №6 г. Канска</t>
  </si>
  <si>
    <t>sch240176</t>
  </si>
  <si>
    <t>Муниципальное бюджетное общеобразовательное учреждение "Жеблахтинская средняя школа"""</t>
  </si>
  <si>
    <t>sch240566</t>
  </si>
  <si>
    <t xml:space="preserve">Муниципальное автономное общеобразовательное учреждение </t>
  </si>
  <si>
    <t>sch243161</t>
  </si>
  <si>
    <t>муниципальное бюджетное  общеобразовательное учреждение "Средняя общеобразовательная школа № 5"""</t>
  </si>
  <si>
    <t>sch660701</t>
  </si>
  <si>
    <t>государственное автономное профессиональное образовательное учреждение Свердловской области "Уральский государственный колледж имени И.И.Ползунова"""</t>
  </si>
  <si>
    <t>sch666065</t>
  </si>
  <si>
    <t>муниципальное бюджетное  общеобразовательное учреждениеКильмезская средняя общеобразовательная школа</t>
  </si>
  <si>
    <t>sch183351</t>
  </si>
  <si>
    <t>Муниципальное казенное общеобразовательное учреждениесредняя общеобразовательная школа</t>
  </si>
  <si>
    <t>sch430157</t>
  </si>
  <si>
    <t>муниципальное казенное общеобразовательное учреждение средняя общеобразовательная школа               с. Большой Китяк Малмыжского района Кировской области</t>
  </si>
  <si>
    <t>sch433079</t>
  </si>
  <si>
    <r>
      <t xml:space="preserve">По каждой позиции необходимо указать число </t>
    </r>
    <r>
      <rPr>
        <sz val="11"/>
        <rFont val="Calibri"/>
        <family val="2"/>
        <charset val="204"/>
      </rPr>
      <t>учащихся, столкнувшихся с указанной проблемой. Если в вашей образовательной организации при проведении оценки по модели PISA ни один учащийся не столкнулся с данной проблемой, в столбце "Число учащихся" необходимо указать 0. Если такие учащиеся были  ̶  необходимо указать их количество в столбце "Число учащихся", а также указать их ID-коды и при необходимости написать комментарии в столбце "Комментарий".</t>
    </r>
  </si>
  <si>
    <t>sch053084-001</t>
  </si>
  <si>
    <t>Г.Э.И.</t>
  </si>
  <si>
    <t>sch053084-002</t>
  </si>
  <si>
    <t>И.И.Н.</t>
  </si>
  <si>
    <t>sch053084-003</t>
  </si>
  <si>
    <t>Ш.А.Ю.</t>
  </si>
  <si>
    <t>sch053084-004</t>
  </si>
  <si>
    <t>Б.Д.Ш.</t>
  </si>
  <si>
    <t>sch053084-005</t>
  </si>
  <si>
    <t>А.Д.К.</t>
  </si>
  <si>
    <t>sch053084-006</t>
  </si>
  <si>
    <t>А.М.Д.</t>
  </si>
  <si>
    <t>sch053084-007</t>
  </si>
  <si>
    <t>Б.Б.Б.</t>
  </si>
  <si>
    <t>sch053084-008</t>
  </si>
  <si>
    <t>Г.Д.И.</t>
  </si>
  <si>
    <t>sch053084-009</t>
  </si>
  <si>
    <t>Т.Р.М.</t>
  </si>
  <si>
    <t>sch053084-010</t>
  </si>
  <si>
    <t>А.Ф.Б.</t>
  </si>
  <si>
    <t>sch053084-011</t>
  </si>
  <si>
    <t>А.Ю.М.</t>
  </si>
  <si>
    <t>sch053084-012</t>
  </si>
  <si>
    <t>Г.К.Х.</t>
  </si>
  <si>
    <t>sch053084-013</t>
  </si>
  <si>
    <t>И.У.А.</t>
  </si>
  <si>
    <t>sch053084-014</t>
  </si>
  <si>
    <t>С.Х.И.</t>
  </si>
  <si>
    <t>sch053084-015</t>
  </si>
  <si>
    <t>С.А.Р.</t>
  </si>
  <si>
    <t>sch053084-016</t>
  </si>
  <si>
    <t>С.К.М.</t>
  </si>
  <si>
    <t>sch053084-017</t>
  </si>
  <si>
    <t>sch053084-018</t>
  </si>
  <si>
    <t>sch053084-019</t>
  </si>
  <si>
    <t>sch053084-020</t>
  </si>
  <si>
    <t>sch053084-021</t>
  </si>
  <si>
    <t>sch053084-022</t>
  </si>
  <si>
    <t>sch053084-023</t>
  </si>
  <si>
    <t>sch053084-024</t>
  </si>
  <si>
    <t>sch053084-025</t>
  </si>
  <si>
    <t>sch053084-026</t>
  </si>
  <si>
    <t>нет</t>
  </si>
  <si>
    <t>sch053084-007, sch053084-008, sch053084-009, sch053084-010, к началу сессии не было электричества</t>
  </si>
  <si>
    <t>sch053084-005, sch053084-006, sch053084-011, sch053084-012, после начала тестирования было отключение электричество</t>
  </si>
</sst>
</file>

<file path=xl/styles.xml><?xml version="1.0" encoding="utf-8"?>
<styleSheet xmlns="http://schemas.openxmlformats.org/spreadsheetml/2006/main">
  <fonts count="34">
    <font>
      <sz val="11"/>
      <color theme="1"/>
      <name val="Calibri"/>
      <family val="2"/>
      <charset val="204"/>
      <scheme val="minor"/>
    </font>
    <font>
      <sz val="10"/>
      <name val="Arial Cyr"/>
      <charset val="204"/>
    </font>
    <font>
      <sz val="10"/>
      <name val="Arial"/>
      <family val="2"/>
      <charset val="204"/>
    </font>
    <font>
      <sz val="11"/>
      <color indexed="8"/>
      <name val="Calibri"/>
      <family val="2"/>
    </font>
    <font>
      <sz val="11"/>
      <name val="Calibri"/>
      <family val="2"/>
      <charset val="204"/>
    </font>
    <font>
      <sz val="11"/>
      <color indexed="8"/>
      <name val="Calibri"/>
      <family val="2"/>
      <charset val="204"/>
    </font>
    <font>
      <b/>
      <sz val="11"/>
      <name val="Calibri"/>
      <family val="2"/>
      <charset val="204"/>
    </font>
    <font>
      <b/>
      <sz val="11"/>
      <color indexed="60"/>
      <name val="Calibri"/>
      <family val="2"/>
      <charset val="204"/>
    </font>
    <font>
      <b/>
      <sz val="11"/>
      <color indexed="10"/>
      <name val="Calibri"/>
      <family val="2"/>
      <charset val="204"/>
    </font>
    <font>
      <i/>
      <sz val="11"/>
      <name val="Calibri"/>
      <family val="2"/>
      <charset val="204"/>
    </font>
    <font>
      <i/>
      <sz val="11"/>
      <color indexed="8"/>
      <name val="Calibri"/>
      <family val="2"/>
      <charset val="204"/>
    </font>
    <font>
      <b/>
      <sz val="11"/>
      <color rgb="FF3F3F3F"/>
      <name val="Calibri"/>
      <family val="2"/>
      <charset val="204"/>
      <scheme val="minor"/>
    </font>
    <font>
      <b/>
      <sz val="11"/>
      <color theme="1"/>
      <name val="Calibri"/>
      <family val="2"/>
      <charset val="204"/>
      <scheme val="minor"/>
    </font>
    <font>
      <sz val="14"/>
      <name val="Calibri"/>
      <family val="2"/>
      <charset val="204"/>
      <scheme val="minor"/>
    </font>
    <font>
      <sz val="10"/>
      <name val="Calibri"/>
      <family val="2"/>
      <charset val="204"/>
      <scheme val="minor"/>
    </font>
    <font>
      <sz val="11"/>
      <name val="Calibri"/>
      <family val="2"/>
      <charset val="204"/>
      <scheme val="minor"/>
    </font>
    <font>
      <b/>
      <sz val="12"/>
      <color indexed="62"/>
      <name val="Calibri"/>
      <family val="2"/>
      <charset val="204"/>
      <scheme val="minor"/>
    </font>
    <font>
      <sz val="12"/>
      <name val="Calibri"/>
      <family val="2"/>
      <charset val="204"/>
      <scheme val="minor"/>
    </font>
    <font>
      <sz val="11"/>
      <color indexed="8"/>
      <name val="Calibri"/>
      <family val="2"/>
      <charset val="204"/>
      <scheme val="minor"/>
    </font>
    <font>
      <sz val="11"/>
      <color indexed="10"/>
      <name val="Calibri"/>
      <family val="2"/>
      <charset val="204"/>
      <scheme val="minor"/>
    </font>
    <font>
      <b/>
      <sz val="14"/>
      <color indexed="62"/>
      <name val="Calibri"/>
      <family val="2"/>
      <charset val="204"/>
      <scheme val="minor"/>
    </font>
    <font>
      <b/>
      <sz val="11"/>
      <name val="Calibri"/>
      <family val="2"/>
      <charset val="204"/>
      <scheme val="minor"/>
    </font>
    <font>
      <b/>
      <sz val="11"/>
      <color indexed="60"/>
      <name val="Calibri"/>
      <family val="2"/>
      <charset val="204"/>
      <scheme val="minor"/>
    </font>
    <font>
      <b/>
      <sz val="14"/>
      <name val="Calibri"/>
      <family val="2"/>
      <charset val="204"/>
      <scheme val="minor"/>
    </font>
    <font>
      <b/>
      <sz val="12"/>
      <color theme="1"/>
      <name val="Calibri"/>
      <family val="2"/>
      <charset val="204"/>
      <scheme val="minor"/>
    </font>
    <font>
      <sz val="12"/>
      <color theme="1"/>
      <name val="Calibri"/>
      <family val="2"/>
      <charset val="204"/>
      <scheme val="minor"/>
    </font>
    <font>
      <b/>
      <sz val="11"/>
      <color indexed="8"/>
      <name val="Calibri"/>
      <family val="2"/>
      <charset val="204"/>
      <scheme val="minor"/>
    </font>
    <font>
      <b/>
      <sz val="11"/>
      <color indexed="10"/>
      <name val="Calibri"/>
      <family val="2"/>
      <charset val="204"/>
      <scheme val="minor"/>
    </font>
    <font>
      <b/>
      <sz val="14"/>
      <color rgb="FFFF0000"/>
      <name val="Calibri"/>
      <family val="2"/>
      <charset val="204"/>
      <scheme val="minor"/>
    </font>
    <font>
      <b/>
      <sz val="11"/>
      <color rgb="FF0070C0"/>
      <name val="Calibri"/>
      <family val="2"/>
      <charset val="204"/>
      <scheme val="minor"/>
    </font>
    <font>
      <sz val="11"/>
      <color rgb="FF0070C0"/>
      <name val="Calibri"/>
      <family val="2"/>
      <charset val="204"/>
      <scheme val="minor"/>
    </font>
    <font>
      <sz val="12"/>
      <name val="Calibri"/>
      <family val="2"/>
      <scheme val="minor"/>
    </font>
    <font>
      <sz val="12"/>
      <color theme="1"/>
      <name val="Calibri"/>
      <family val="2"/>
      <scheme val="minor"/>
    </font>
    <font>
      <b/>
      <sz val="12"/>
      <name val="Calibri"/>
      <family val="2"/>
      <charset val="204"/>
      <scheme val="minor"/>
    </font>
  </fonts>
  <fills count="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rgb="FFF2F2F2"/>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s>
  <cellStyleXfs count="6">
    <xf numFmtId="0" fontId="0" fillId="0" borderId="0"/>
    <xf numFmtId="0" fontId="11" fillId="5" borderId="9" applyNumberFormat="0" applyAlignment="0" applyProtection="0"/>
    <xf numFmtId="0" fontId="2" fillId="0" borderId="0"/>
    <xf numFmtId="0" fontId="1" fillId="0" borderId="0"/>
    <xf numFmtId="0" fontId="3" fillId="0" borderId="0"/>
    <xf numFmtId="0" fontId="32" fillId="0" borderId="0"/>
  </cellStyleXfs>
  <cellXfs count="109">
    <xf numFmtId="0" fontId="0" fillId="0" borderId="0" xfId="0"/>
    <xf numFmtId="0" fontId="0" fillId="0" borderId="0" xfId="0" applyProtection="1">
      <protection hidden="1"/>
    </xf>
    <xf numFmtId="0" fontId="0" fillId="0" borderId="0" xfId="0" applyNumberFormat="1"/>
    <xf numFmtId="0" fontId="0" fillId="0" borderId="0" xfId="0" applyAlignment="1"/>
    <xf numFmtId="0" fontId="0" fillId="0" borderId="0" xfId="0" applyFont="1" applyAlignment="1">
      <alignment vertical="center"/>
    </xf>
    <xf numFmtId="0" fontId="0" fillId="0" borderId="0" xfId="0" applyFont="1"/>
    <xf numFmtId="0" fontId="0" fillId="0" borderId="0" xfId="0" applyFont="1" applyAlignment="1">
      <alignment wrapText="1"/>
    </xf>
    <xf numFmtId="0" fontId="0" fillId="0" borderId="0" xfId="0" applyNumberFormat="1" applyFont="1"/>
    <xf numFmtId="0" fontId="0" fillId="2" borderId="1" xfId="0" applyFont="1" applyFill="1" applyBorder="1"/>
    <xf numFmtId="0" fontId="0" fillId="0" borderId="0" xfId="0" applyNumberFormat="1" applyFont="1" applyAlignment="1">
      <alignment wrapText="1"/>
    </xf>
    <xf numFmtId="0" fontId="13" fillId="0" borderId="0" xfId="2" applyFont="1"/>
    <xf numFmtId="0" fontId="14" fillId="0" borderId="0" xfId="3" applyFont="1" applyAlignment="1" applyProtection="1">
      <alignment vertical="center"/>
      <protection hidden="1"/>
    </xf>
    <xf numFmtId="0" fontId="15" fillId="0" borderId="0" xfId="2" applyFont="1" applyAlignment="1">
      <alignment vertical="center" wrapText="1"/>
    </xf>
    <xf numFmtId="0" fontId="15" fillId="0" borderId="0" xfId="2" applyFont="1" applyAlignment="1">
      <alignment horizontal="left" vertical="center" wrapText="1"/>
    </xf>
    <xf numFmtId="0" fontId="16" fillId="0" borderId="0" xfId="2" applyFont="1" applyAlignment="1">
      <alignment horizontal="left"/>
    </xf>
    <xf numFmtId="0" fontId="17" fillId="0" borderId="0" xfId="2" applyFont="1" applyAlignment="1">
      <alignment horizontal="left"/>
    </xf>
    <xf numFmtId="0" fontId="15" fillId="0" borderId="0" xfId="2" applyFont="1" applyAlignment="1">
      <alignment horizontal="right" vertical="top" wrapText="1"/>
    </xf>
    <xf numFmtId="0" fontId="15" fillId="0" borderId="0" xfId="2" applyFont="1" applyAlignment="1">
      <alignment vertical="top" wrapText="1"/>
    </xf>
    <xf numFmtId="0" fontId="13" fillId="0" borderId="0" xfId="2" applyFont="1" applyProtection="1">
      <protection hidden="1"/>
    </xf>
    <xf numFmtId="0" fontId="18" fillId="0" borderId="2" xfId="2" applyFont="1" applyBorder="1" applyAlignment="1">
      <alignment horizontal="left" vertical="top" wrapText="1"/>
    </xf>
    <xf numFmtId="0" fontId="14" fillId="0" borderId="0" xfId="2" applyFont="1" applyAlignment="1">
      <alignment horizontal="center" wrapText="1"/>
    </xf>
    <xf numFmtId="0" fontId="15" fillId="0" borderId="3" xfId="2" applyFont="1" applyBorder="1" applyAlignment="1">
      <alignment horizontal="left" vertical="top" wrapText="1" indent="3"/>
    </xf>
    <xf numFmtId="0" fontId="17" fillId="0" borderId="0" xfId="2" applyFont="1" applyAlignment="1">
      <alignment horizontal="left" wrapText="1"/>
    </xf>
    <xf numFmtId="0" fontId="15" fillId="0" borderId="4" xfId="2" applyFont="1" applyBorder="1" applyAlignment="1">
      <alignment horizontal="left" vertical="top" wrapText="1" indent="3"/>
    </xf>
    <xf numFmtId="0" fontId="15" fillId="0" borderId="0" xfId="0" applyFont="1" applyAlignment="1">
      <alignment wrapText="1"/>
    </xf>
    <xf numFmtId="0" fontId="15" fillId="0" borderId="0" xfId="2" applyFont="1" applyAlignment="1">
      <alignment wrapText="1"/>
    </xf>
    <xf numFmtId="16" fontId="15" fillId="0" borderId="0" xfId="2" applyNumberFormat="1" applyFont="1" applyAlignment="1">
      <alignment horizontal="right" vertical="top"/>
    </xf>
    <xf numFmtId="0" fontId="13" fillId="3" borderId="1" xfId="2" applyFont="1" applyFill="1" applyBorder="1"/>
    <xf numFmtId="0" fontId="15" fillId="0" borderId="0" xfId="2" applyFont="1" applyAlignment="1" applyProtection="1">
      <alignment vertical="top" wrapText="1"/>
    </xf>
    <xf numFmtId="0" fontId="19" fillId="0" borderId="0" xfId="2" applyFont="1" applyAlignment="1" applyProtection="1">
      <alignment horizontal="left" vertical="top" wrapText="1"/>
      <protection hidden="1"/>
    </xf>
    <xf numFmtId="0" fontId="15" fillId="0" borderId="0" xfId="2" applyFont="1" applyAlignment="1" applyProtection="1">
      <alignment vertical="top" wrapText="1"/>
      <protection hidden="1"/>
    </xf>
    <xf numFmtId="0" fontId="15" fillId="0" borderId="0" xfId="2" applyFont="1" applyAlignment="1">
      <alignment horizontal="left" vertical="top" wrapText="1"/>
    </xf>
    <xf numFmtId="16" fontId="20" fillId="0" borderId="0" xfId="2" applyNumberFormat="1" applyFont="1" applyAlignment="1">
      <alignment horizontal="left" vertical="top"/>
    </xf>
    <xf numFmtId="0" fontId="15" fillId="0" borderId="0" xfId="2" applyFont="1" applyFill="1" applyAlignment="1">
      <alignment horizontal="left" vertical="top" wrapText="1"/>
    </xf>
    <xf numFmtId="16" fontId="15" fillId="0" borderId="0" xfId="2" applyNumberFormat="1" applyFont="1" applyFill="1" applyAlignment="1">
      <alignment horizontal="right" vertical="top"/>
    </xf>
    <xf numFmtId="0" fontId="13" fillId="0" borderId="0" xfId="2" applyFont="1" applyAlignment="1">
      <alignment wrapText="1"/>
    </xf>
    <xf numFmtId="16" fontId="15" fillId="0" borderId="0" xfId="2" applyNumberFormat="1" applyFont="1" applyAlignment="1" applyProtection="1">
      <alignment horizontal="right" vertical="top"/>
      <protection hidden="1"/>
    </xf>
    <xf numFmtId="0" fontId="21" fillId="0" borderId="0" xfId="2" applyFont="1" applyAlignment="1" applyProtection="1">
      <alignment vertical="top" wrapText="1"/>
      <protection hidden="1"/>
    </xf>
    <xf numFmtId="49" fontId="15" fillId="0" borderId="0" xfId="2" applyNumberFormat="1" applyFont="1" applyAlignment="1" applyProtection="1">
      <alignment horizontal="left" vertical="top" wrapText="1"/>
      <protection hidden="1"/>
    </xf>
    <xf numFmtId="0" fontId="15" fillId="0" borderId="0" xfId="3" applyFont="1" applyAlignment="1" applyProtection="1">
      <alignment wrapText="1"/>
      <protection hidden="1"/>
    </xf>
    <xf numFmtId="49" fontId="15" fillId="0" borderId="0" xfId="2" applyNumberFormat="1" applyFont="1" applyAlignment="1" applyProtection="1">
      <alignment horizontal="right" vertical="top"/>
      <protection hidden="1"/>
    </xf>
    <xf numFmtId="0" fontId="15" fillId="0" borderId="0" xfId="2" applyFont="1" applyAlignment="1" applyProtection="1">
      <alignment horizontal="left" vertical="top" wrapText="1"/>
      <protection hidden="1"/>
    </xf>
    <xf numFmtId="0" fontId="14" fillId="0" borderId="0" xfId="3" applyFont="1" applyAlignment="1" applyProtection="1">
      <alignment vertical="top"/>
      <protection hidden="1"/>
    </xf>
    <xf numFmtId="0" fontId="14" fillId="0" borderId="0" xfId="3" applyFont="1" applyAlignment="1" applyProtection="1">
      <protection hidden="1"/>
    </xf>
    <xf numFmtId="49" fontId="15" fillId="0" borderId="0" xfId="2" applyNumberFormat="1" applyFont="1" applyAlignment="1" applyProtection="1">
      <alignment horizontal="left" wrapText="1"/>
      <protection hidden="1"/>
    </xf>
    <xf numFmtId="0" fontId="16" fillId="0" borderId="0" xfId="2" applyFont="1" applyAlignment="1" applyProtection="1">
      <alignment horizontal="left" vertical="top"/>
      <protection hidden="1"/>
    </xf>
    <xf numFmtId="49" fontId="15" fillId="0" borderId="0" xfId="2" applyNumberFormat="1" applyFont="1" applyAlignment="1" applyProtection="1">
      <alignment horizontal="right" vertical="top"/>
    </xf>
    <xf numFmtId="0" fontId="15" fillId="0" borderId="0" xfId="2" applyNumberFormat="1" applyFont="1" applyAlignment="1">
      <alignment wrapText="1"/>
    </xf>
    <xf numFmtId="0" fontId="13" fillId="0" borderId="0" xfId="2" applyFont="1" applyAlignment="1">
      <alignment vertical="top"/>
    </xf>
    <xf numFmtId="0" fontId="21" fillId="0" borderId="0" xfId="2" applyFont="1" applyAlignment="1">
      <alignment wrapText="1"/>
    </xf>
    <xf numFmtId="0" fontId="13" fillId="0" borderId="0" xfId="2" applyFont="1" applyAlignment="1">
      <alignment horizontal="right" vertical="top"/>
    </xf>
    <xf numFmtId="0" fontId="15" fillId="0" borderId="0" xfId="2" applyFont="1" applyAlignment="1">
      <alignment horizontal="left" wrapText="1" indent="2"/>
    </xf>
    <xf numFmtId="0" fontId="18" fillId="0" borderId="0" xfId="4" applyFont="1"/>
    <xf numFmtId="0" fontId="22" fillId="0" borderId="0" xfId="2" applyFont="1" applyAlignment="1">
      <alignment wrapText="1"/>
    </xf>
    <xf numFmtId="0" fontId="18" fillId="0" borderId="0" xfId="4" applyFont="1" applyAlignment="1">
      <alignment wrapText="1"/>
    </xf>
    <xf numFmtId="0" fontId="23" fillId="0" borderId="0" xfId="2" applyFont="1" applyAlignment="1" applyProtection="1">
      <alignment horizontal="center" vertical="center"/>
      <protection hidden="1"/>
    </xf>
    <xf numFmtId="0" fontId="0" fillId="0" borderId="0" xfId="0" applyFont="1"/>
    <xf numFmtId="0" fontId="18" fillId="0" borderId="0" xfId="0" applyFont="1" applyBorder="1" applyAlignment="1" applyProtection="1">
      <alignment wrapText="1"/>
      <protection hidden="1"/>
    </xf>
    <xf numFmtId="0" fontId="28" fillId="0" borderId="0" xfId="0" applyFont="1" applyProtection="1">
      <protection hidden="1"/>
    </xf>
    <xf numFmtId="0" fontId="21" fillId="0" borderId="0" xfId="2" applyFont="1" applyAlignment="1">
      <alignment horizontal="left" vertical="top" wrapText="1"/>
    </xf>
    <xf numFmtId="0" fontId="0" fillId="0" borderId="1" xfId="0" applyFont="1" applyBorder="1" applyAlignment="1" applyProtection="1">
      <alignment horizontal="left"/>
      <protection locked="0"/>
    </xf>
    <xf numFmtId="0" fontId="0" fillId="0" borderId="1" xfId="0" applyFont="1" applyBorder="1" applyAlignment="1" applyProtection="1">
      <alignment horizontal="center"/>
      <protection locked="0"/>
    </xf>
    <xf numFmtId="0" fontId="0" fillId="0" borderId="0" xfId="0" applyFont="1" applyProtection="1">
      <protection hidden="1"/>
    </xf>
    <xf numFmtId="0" fontId="0" fillId="0" borderId="0" xfId="0" applyAlignment="1">
      <alignment horizontal="center"/>
    </xf>
    <xf numFmtId="0" fontId="0" fillId="0" borderId="0" xfId="0" applyNumberFormat="1" applyProtection="1">
      <protection hidden="1"/>
    </xf>
    <xf numFmtId="0" fontId="0" fillId="0" borderId="0" xfId="0" applyNumberFormat="1" applyAlignment="1" applyProtection="1">
      <alignment vertical="center"/>
      <protection hidden="1"/>
    </xf>
    <xf numFmtId="0" fontId="24" fillId="0" borderId="1" xfId="0" applyNumberFormat="1" applyFont="1" applyBorder="1" applyAlignment="1" applyProtection="1">
      <alignment horizontal="center" vertical="center" wrapText="1"/>
      <protection hidden="1"/>
    </xf>
    <xf numFmtId="0" fontId="0" fillId="0" borderId="1" xfId="0" applyNumberFormat="1" applyBorder="1" applyAlignment="1" applyProtection="1">
      <alignment horizontal="center" vertical="center"/>
      <protection hidden="1"/>
    </xf>
    <xf numFmtId="0" fontId="0" fillId="0" borderId="1" xfId="0" applyNumberFormat="1" applyBorder="1" applyAlignment="1" applyProtection="1">
      <alignment wrapText="1"/>
      <protection hidden="1"/>
    </xf>
    <xf numFmtId="0" fontId="25" fillId="0" borderId="1" xfId="0" applyNumberFormat="1" applyFont="1" applyFill="1" applyBorder="1" applyAlignment="1" applyProtection="1">
      <alignment vertical="center" wrapText="1"/>
      <protection hidden="1"/>
    </xf>
    <xf numFmtId="0" fontId="25" fillId="0" borderId="1" xfId="0" applyNumberFormat="1" applyFont="1" applyBorder="1" applyAlignment="1" applyProtection="1">
      <alignment horizontal="center" vertical="center" wrapText="1"/>
      <protection locked="0"/>
    </xf>
    <xf numFmtId="0" fontId="25" fillId="0" borderId="1" xfId="0" applyNumberFormat="1" applyFont="1" applyBorder="1" applyAlignment="1" applyProtection="1">
      <alignment horizontal="left" vertical="center" wrapText="1" indent="5"/>
      <protection locked="0"/>
    </xf>
    <xf numFmtId="0" fontId="25" fillId="0" borderId="1" xfId="0" applyNumberFormat="1" applyFont="1" applyBorder="1" applyAlignment="1" applyProtection="1">
      <alignment horizontal="left" vertical="center" wrapText="1" indent="3"/>
      <protection locked="0"/>
    </xf>
    <xf numFmtId="0" fontId="33" fillId="0" borderId="1" xfId="0" applyNumberFormat="1" applyFont="1" applyBorder="1" applyAlignment="1" applyProtection="1">
      <alignment horizontal="center" vertical="center" wrapText="1"/>
      <protection hidden="1"/>
    </xf>
    <xf numFmtId="0" fontId="17" fillId="0" borderId="1" xfId="0" applyNumberFormat="1" applyFont="1" applyFill="1" applyBorder="1" applyAlignment="1" applyProtection="1">
      <alignment vertical="center" wrapText="1"/>
      <protection hidden="1"/>
    </xf>
    <xf numFmtId="0" fontId="26" fillId="0" borderId="5" xfId="0" applyFont="1" applyBorder="1" applyAlignment="1" applyProtection="1">
      <alignment horizontal="right" vertical="center"/>
      <protection hidden="1"/>
    </xf>
    <xf numFmtId="0" fontId="18" fillId="0" borderId="1" xfId="0" applyFont="1" applyBorder="1" applyAlignment="1" applyProtection="1">
      <alignment vertical="center"/>
      <protection hidden="1"/>
    </xf>
    <xf numFmtId="0" fontId="27" fillId="0" borderId="0" xfId="0" applyFont="1" applyBorder="1" applyAlignment="1" applyProtection="1">
      <alignment vertical="center"/>
      <protection hidden="1"/>
    </xf>
    <xf numFmtId="0" fontId="18" fillId="0" borderId="0" xfId="0" applyFont="1" applyProtection="1">
      <protection hidden="1"/>
    </xf>
    <xf numFmtId="0" fontId="0" fillId="0" borderId="0" xfId="0" applyFont="1" applyBorder="1" applyProtection="1">
      <protection hidden="1"/>
    </xf>
    <xf numFmtId="0" fontId="12" fillId="0" borderId="6" xfId="0" applyFont="1" applyBorder="1" applyAlignment="1" applyProtection="1">
      <alignment horizontal="center" vertical="center"/>
      <protection hidden="1"/>
    </xf>
    <xf numFmtId="0" fontId="12" fillId="0" borderId="6" xfId="0" applyFont="1" applyBorder="1" applyAlignment="1" applyProtection="1">
      <alignment horizontal="center" vertical="center" wrapText="1"/>
      <protection hidden="1"/>
    </xf>
    <xf numFmtId="0" fontId="32" fillId="0" borderId="1" xfId="5" applyFont="1" applyBorder="1" applyAlignment="1" applyProtection="1">
      <alignment horizontal="center"/>
      <protection locked="0"/>
    </xf>
    <xf numFmtId="0" fontId="31" fillId="0" borderId="1" xfId="0" applyFont="1" applyBorder="1" applyAlignment="1" applyProtection="1">
      <alignment horizontal="center"/>
    </xf>
    <xf numFmtId="0" fontId="31" fillId="0" borderId="10" xfId="0" applyFont="1" applyBorder="1" applyAlignment="1" applyProtection="1">
      <alignment horizontal="center"/>
      <protection hidden="1"/>
    </xf>
    <xf numFmtId="0" fontId="32" fillId="0" borderId="10" xfId="5" applyFont="1" applyBorder="1" applyAlignment="1" applyProtection="1">
      <alignment horizontal="center"/>
      <protection hidden="1"/>
    </xf>
    <xf numFmtId="0" fontId="0" fillId="0" borderId="10" xfId="0" applyFont="1" applyBorder="1" applyAlignment="1" applyProtection="1">
      <alignment horizontal="center"/>
      <protection hidden="1"/>
    </xf>
    <xf numFmtId="0" fontId="31" fillId="0" borderId="1" xfId="0" applyFont="1" applyBorder="1" applyAlignment="1" applyProtection="1">
      <alignment horizontal="center"/>
      <protection hidden="1"/>
    </xf>
    <xf numFmtId="0" fontId="0" fillId="0" borderId="1" xfId="0" applyFont="1" applyBorder="1" applyAlignment="1" applyProtection="1">
      <alignment horizontal="left"/>
      <protection hidden="1"/>
    </xf>
    <xf numFmtId="0" fontId="32" fillId="0" borderId="1" xfId="5" applyFont="1" applyBorder="1" applyAlignment="1" applyProtection="1">
      <alignment horizontal="center"/>
      <protection hidden="1"/>
    </xf>
    <xf numFmtId="0" fontId="0" fillId="0" borderId="1" xfId="0" applyFont="1" applyBorder="1" applyAlignment="1" applyProtection="1">
      <alignment horizontal="center"/>
      <protection hidden="1"/>
    </xf>
    <xf numFmtId="0" fontId="0" fillId="0" borderId="1" xfId="0" applyFont="1" applyBorder="1" applyProtection="1">
      <protection hidden="1"/>
    </xf>
    <xf numFmtId="0" fontId="0" fillId="0" borderId="10" xfId="0" applyFont="1" applyBorder="1" applyAlignment="1" applyProtection="1">
      <alignment horizontal="left"/>
      <protection locked="0" hidden="1"/>
    </xf>
    <xf numFmtId="0" fontId="0" fillId="0" borderId="1" xfId="0" applyFont="1" applyBorder="1" applyAlignment="1" applyProtection="1">
      <alignment horizontal="left"/>
      <protection locked="0" hidden="1"/>
    </xf>
    <xf numFmtId="0" fontId="17" fillId="4" borderId="5" xfId="3" applyFont="1" applyFill="1" applyBorder="1" applyAlignment="1" applyProtection="1">
      <alignment horizontal="center" vertical="center" wrapText="1"/>
      <protection hidden="1"/>
    </xf>
    <xf numFmtId="0" fontId="17" fillId="4" borderId="7" xfId="3" applyFont="1" applyFill="1" applyBorder="1" applyAlignment="1" applyProtection="1">
      <alignment horizontal="center" vertical="center" wrapText="1"/>
      <protection hidden="1"/>
    </xf>
    <xf numFmtId="0" fontId="23" fillId="0" borderId="0" xfId="3" applyFont="1" applyBorder="1" applyAlignment="1" applyProtection="1">
      <alignment horizontal="center" vertical="center" wrapText="1"/>
      <protection hidden="1"/>
    </xf>
    <xf numFmtId="0" fontId="15" fillId="0" borderId="0" xfId="2" applyFont="1" applyAlignment="1">
      <alignment horizontal="left" wrapText="1"/>
    </xf>
    <xf numFmtId="0" fontId="0" fillId="0" borderId="5"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20" fillId="0" borderId="0" xfId="3" applyNumberFormat="1" applyFont="1" applyBorder="1" applyAlignment="1" applyProtection="1">
      <alignment horizontal="center" vertical="center" wrapText="1"/>
      <protection hidden="1"/>
    </xf>
    <xf numFmtId="0" fontId="29" fillId="0" borderId="0" xfId="0" applyNumberFormat="1" applyFont="1" applyAlignment="1" applyProtection="1">
      <alignment horizontal="center" vertical="center"/>
      <protection hidden="1"/>
    </xf>
    <xf numFmtId="0" fontId="30" fillId="0" borderId="0" xfId="0" applyNumberFormat="1" applyFont="1" applyAlignment="1" applyProtection="1">
      <alignment horizontal="center" vertical="center"/>
      <protection hidden="1"/>
    </xf>
    <xf numFmtId="0" fontId="11" fillId="5" borderId="9" xfId="1" applyNumberFormat="1" applyAlignment="1" applyProtection="1">
      <alignment horizontal="center" vertical="center" wrapText="1"/>
      <protection hidden="1"/>
    </xf>
    <xf numFmtId="0" fontId="0" fillId="0" borderId="1" xfId="0" applyNumberFormat="1" applyBorder="1" applyAlignment="1" applyProtection="1">
      <alignment horizontal="center" vertical="center"/>
      <protection locked="0"/>
    </xf>
    <xf numFmtId="0" fontId="15" fillId="0" borderId="1" xfId="0" applyFont="1" applyBorder="1" applyAlignment="1" applyProtection="1">
      <alignment horizontal="center" vertical="center" wrapText="1"/>
      <protection hidden="1"/>
    </xf>
    <xf numFmtId="0" fontId="27" fillId="0" borderId="1" xfId="0" applyFont="1" applyBorder="1" applyAlignment="1" applyProtection="1">
      <alignment horizontal="center" vertical="center" wrapText="1"/>
      <protection hidden="1"/>
    </xf>
    <xf numFmtId="0" fontId="20" fillId="0" borderId="0" xfId="3" applyFont="1" applyBorder="1" applyAlignment="1" applyProtection="1">
      <alignment horizontal="center" vertical="center" wrapText="1"/>
      <protection hidden="1"/>
    </xf>
    <xf numFmtId="0" fontId="20" fillId="0" borderId="8" xfId="3" applyFont="1" applyBorder="1" applyAlignment="1" applyProtection="1">
      <alignment horizontal="center" vertical="center" wrapText="1"/>
      <protection hidden="1"/>
    </xf>
  </cellXfs>
  <cellStyles count="6">
    <cellStyle name="Normal 2" xfId="5"/>
    <cellStyle name="Вывод" xfId="1" builtinId="21"/>
    <cellStyle name="Обычный" xfId="0" builtinId="0"/>
    <cellStyle name="Обычный_dr5m_form22EX03" xfId="2"/>
    <cellStyle name="Обычный_Инструкция" xfId="3"/>
    <cellStyle name="Обычный_Лист1" xfId="4"/>
  </cellStyles>
  <dxfs count="14">
    <dxf>
      <font>
        <color rgb="FF339966"/>
      </font>
      <fill>
        <patternFill patternType="none">
          <bgColor indexed="65"/>
        </patternFill>
      </fill>
    </dxf>
    <dxf>
      <fill>
        <patternFill>
          <bgColor rgb="FFCCFFFF"/>
        </patternFill>
      </fill>
    </dxf>
    <dxf>
      <fill>
        <patternFill>
          <bgColor rgb="FFCCFFFF"/>
        </patternFill>
      </fill>
    </dxf>
    <dxf>
      <fill>
        <patternFill>
          <bgColor rgb="FFCCFFCC"/>
        </patternFill>
      </fill>
    </dxf>
    <dxf>
      <font>
        <condense val="0"/>
        <extend val="0"/>
        <color indexed="10"/>
      </font>
    </dxf>
    <dxf>
      <fill>
        <patternFill>
          <bgColor rgb="FFCCFFFF"/>
        </patternFill>
      </fill>
    </dxf>
    <dxf>
      <font>
        <condense val="0"/>
        <extend val="0"/>
        <color indexed="57"/>
      </font>
      <fill>
        <patternFill>
          <bgColor indexed="9"/>
        </patternFill>
      </fill>
    </dxf>
    <dxf>
      <fill>
        <patternFill>
          <bgColor rgb="FFCCFFFF"/>
        </patternFill>
      </fill>
    </dxf>
    <dxf>
      <fill>
        <patternFill>
          <bgColor rgb="FFCCFFCC"/>
        </patternFill>
      </fill>
    </dxf>
    <dxf>
      <fill>
        <patternFill>
          <bgColor rgb="FFCCFFCC"/>
        </patternFill>
      </fill>
    </dxf>
    <dxf>
      <fill>
        <patternFill>
          <bgColor rgb="FFCCFFFF"/>
        </patternFill>
      </fill>
    </dxf>
    <dxf>
      <fill>
        <patternFill>
          <bgColor rgb="FFCCFFFF"/>
        </patternFill>
      </fill>
    </dxf>
    <dxf>
      <font>
        <color rgb="FF339966"/>
      </font>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365760</xdr:colOff>
      <xdr:row>46</xdr:row>
      <xdr:rowOff>53340</xdr:rowOff>
    </xdr:from>
    <xdr:to>
      <xdr:col>1</xdr:col>
      <xdr:colOff>3657600</xdr:colOff>
      <xdr:row>46</xdr:row>
      <xdr:rowOff>1104900</xdr:rowOff>
    </xdr:to>
    <xdr:pic>
      <xdr:nvPicPr>
        <xdr:cNvPr id="3217"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b="8054"/>
        <a:stretch>
          <a:fillRect/>
        </a:stretch>
      </xdr:blipFill>
      <xdr:spPr bwMode="auto">
        <a:xfrm>
          <a:off x="1051560" y="22158960"/>
          <a:ext cx="3291840" cy="105156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106680</xdr:colOff>
      <xdr:row>58</xdr:row>
      <xdr:rowOff>7620</xdr:rowOff>
    </xdr:from>
    <xdr:to>
      <xdr:col>1</xdr:col>
      <xdr:colOff>3909060</xdr:colOff>
      <xdr:row>58</xdr:row>
      <xdr:rowOff>2849880</xdr:rowOff>
    </xdr:to>
    <xdr:pic>
      <xdr:nvPicPr>
        <xdr:cNvPr id="3218" name="Picture 2" descr="опенофис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92480" y="27302460"/>
          <a:ext cx="3802380" cy="24536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30480</xdr:colOff>
      <xdr:row>62</xdr:row>
      <xdr:rowOff>22860</xdr:rowOff>
    </xdr:from>
    <xdr:to>
      <xdr:col>1</xdr:col>
      <xdr:colOff>4770120</xdr:colOff>
      <xdr:row>62</xdr:row>
      <xdr:rowOff>1539240</xdr:rowOff>
    </xdr:to>
    <xdr:pic>
      <xdr:nvPicPr>
        <xdr:cNvPr id="3219" name="Picture 3" descr="опенофис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716280" y="31059120"/>
          <a:ext cx="4739640" cy="15163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Лист1"/>
  <dimension ref="A1:K82"/>
  <sheetViews>
    <sheetView topLeftCell="A31" workbookViewId="0">
      <selection sqref="A1:B1"/>
    </sheetView>
  </sheetViews>
  <sheetFormatPr defaultColWidth="9.28515625" defaultRowHeight="15"/>
  <cols>
    <col min="1" max="1" width="10" style="5" customWidth="1"/>
    <col min="2" max="2" width="70.28515625" style="5" customWidth="1"/>
    <col min="3" max="4" width="4.28515625" style="5" customWidth="1"/>
    <col min="5" max="5" width="8.7109375" style="5" customWidth="1"/>
    <col min="6" max="6" width="8.7109375" style="5" hidden="1" customWidth="1"/>
    <col min="7" max="10" width="8.7109375" style="5" customWidth="1"/>
    <col min="11" max="11" width="39.42578125" style="5" customWidth="1"/>
    <col min="12" max="16384" width="9.28515625" style="5"/>
  </cols>
  <sheetData>
    <row r="1" spans="1:7" s="4" customFormat="1" ht="15.75">
      <c r="A1" s="94" t="s">
        <v>92</v>
      </c>
      <c r="B1" s="95"/>
    </row>
    <row r="2" spans="1:7" ht="42.6" customHeight="1">
      <c r="A2" s="96" t="s">
        <v>3345</v>
      </c>
      <c r="B2" s="96"/>
      <c r="C2" s="10"/>
    </row>
    <row r="3" spans="1:7" ht="18.75">
      <c r="A3" s="11" t="s">
        <v>93</v>
      </c>
      <c r="B3" s="55" t="s">
        <v>3326</v>
      </c>
      <c r="C3" s="12"/>
    </row>
    <row r="4" spans="1:7" ht="58.5" customHeight="1">
      <c r="A4" s="97" t="s">
        <v>94</v>
      </c>
      <c r="B4" s="97"/>
      <c r="C4" s="13"/>
    </row>
    <row r="5" spans="1:7" ht="18.75">
      <c r="A5" s="14" t="s">
        <v>10</v>
      </c>
      <c r="B5" s="15"/>
      <c r="C5" s="10"/>
    </row>
    <row r="6" spans="1:7" ht="30.75" thickBot="1">
      <c r="A6" s="16" t="s">
        <v>11</v>
      </c>
      <c r="B6" s="17" t="s">
        <v>121</v>
      </c>
      <c r="C6" s="18"/>
    </row>
    <row r="7" spans="1:7" s="6" customFormat="1" ht="45">
      <c r="A7" s="16" t="s">
        <v>12</v>
      </c>
      <c r="B7" s="19" t="s">
        <v>3319</v>
      </c>
      <c r="C7" s="20"/>
    </row>
    <row r="8" spans="1:7" ht="30">
      <c r="A8" s="16" t="s">
        <v>13</v>
      </c>
      <c r="B8" s="21" t="s">
        <v>3320</v>
      </c>
      <c r="C8" s="22"/>
    </row>
    <row r="9" spans="1:7" ht="30.75" thickBot="1">
      <c r="A9" s="16" t="s">
        <v>14</v>
      </c>
      <c r="B9" s="23" t="s">
        <v>3321</v>
      </c>
      <c r="C9" s="22"/>
    </row>
    <row r="10" spans="1:7" ht="75">
      <c r="A10" s="16" t="s">
        <v>15</v>
      </c>
      <c r="B10" s="24" t="s">
        <v>3322</v>
      </c>
      <c r="C10" s="22"/>
      <c r="G10" s="7"/>
    </row>
    <row r="11" spans="1:7" ht="30">
      <c r="A11" s="16" t="s">
        <v>16</v>
      </c>
      <c r="B11" s="25" t="s">
        <v>17</v>
      </c>
      <c r="C11" s="22"/>
    </row>
    <row r="12" spans="1:7" ht="45">
      <c r="A12" s="16" t="s">
        <v>18</v>
      </c>
      <c r="B12" s="25" t="s">
        <v>3343</v>
      </c>
      <c r="C12" s="22"/>
    </row>
    <row r="13" spans="1:7" ht="15.75">
      <c r="A13" s="14" t="s">
        <v>19</v>
      </c>
      <c r="B13" s="20"/>
      <c r="C13" s="20"/>
    </row>
    <row r="14" spans="1:7" ht="30">
      <c r="A14" s="26" t="s">
        <v>20</v>
      </c>
      <c r="B14" s="17" t="s">
        <v>21</v>
      </c>
      <c r="C14" s="10"/>
    </row>
    <row r="15" spans="1:7" ht="45">
      <c r="A15" s="26" t="s">
        <v>22</v>
      </c>
      <c r="B15" s="17" t="s">
        <v>23</v>
      </c>
      <c r="C15" s="27"/>
      <c r="D15" s="8"/>
      <c r="F15" s="5" t="s">
        <v>24</v>
      </c>
    </row>
    <row r="16" spans="1:7" ht="30">
      <c r="A16" s="26" t="s">
        <v>25</v>
      </c>
      <c r="B16" s="17" t="s">
        <v>26</v>
      </c>
      <c r="C16" s="10"/>
      <c r="F16" s="5" t="s">
        <v>27</v>
      </c>
    </row>
    <row r="17" spans="1:11" ht="60">
      <c r="A17" s="26" t="s">
        <v>28</v>
      </c>
      <c r="B17" s="17" t="s">
        <v>29</v>
      </c>
      <c r="C17" s="98"/>
      <c r="D17" s="99"/>
      <c r="F17" s="5" t="s">
        <v>30</v>
      </c>
    </row>
    <row r="18" spans="1:11" ht="30">
      <c r="A18" s="26" t="s">
        <v>31</v>
      </c>
      <c r="B18" s="28" t="s">
        <v>32</v>
      </c>
      <c r="C18" s="10"/>
      <c r="K18" s="9"/>
    </row>
    <row r="19" spans="1:11" ht="150">
      <c r="A19" s="26" t="s">
        <v>33</v>
      </c>
      <c r="B19" s="29" t="s">
        <v>3323</v>
      </c>
      <c r="C19" s="10"/>
      <c r="K19" s="9"/>
    </row>
    <row r="20" spans="1:11" ht="120">
      <c r="A20" s="26" t="s">
        <v>34</v>
      </c>
      <c r="B20" s="30" t="s">
        <v>3324</v>
      </c>
      <c r="C20" s="10"/>
    </row>
    <row r="21" spans="1:11" ht="30">
      <c r="A21" s="26" t="s">
        <v>35</v>
      </c>
      <c r="B21" s="31" t="s">
        <v>36</v>
      </c>
      <c r="C21" s="10"/>
    </row>
    <row r="22" spans="1:11" ht="33" customHeight="1">
      <c r="A22" s="26" t="s">
        <v>37</v>
      </c>
      <c r="B22" s="25" t="s">
        <v>38</v>
      </c>
      <c r="C22" s="10"/>
    </row>
    <row r="23" spans="1:11" ht="18.75">
      <c r="A23" s="32" t="s">
        <v>39</v>
      </c>
      <c r="B23" s="31"/>
      <c r="C23" s="10"/>
    </row>
    <row r="24" spans="1:11" ht="18.75">
      <c r="A24" s="14" t="s">
        <v>40</v>
      </c>
      <c r="B24" s="31"/>
      <c r="C24" s="10"/>
    </row>
    <row r="25" spans="1:11" ht="30">
      <c r="B25" s="31" t="s">
        <v>41</v>
      </c>
      <c r="C25" s="10"/>
    </row>
    <row r="26" spans="1:11" ht="30">
      <c r="A26" s="26" t="s">
        <v>42</v>
      </c>
      <c r="B26" s="31" t="s">
        <v>43</v>
      </c>
      <c r="C26" s="10"/>
    </row>
    <row r="27" spans="1:11" ht="45">
      <c r="A27" s="26" t="s">
        <v>44</v>
      </c>
      <c r="B27" s="33" t="s">
        <v>3335</v>
      </c>
      <c r="C27" s="10"/>
    </row>
    <row r="28" spans="1:11" ht="18.75">
      <c r="A28" s="26" t="s">
        <v>45</v>
      </c>
      <c r="B28" s="31" t="s">
        <v>95</v>
      </c>
      <c r="C28" s="10"/>
    </row>
    <row r="29" spans="1:11" ht="45.75" customHeight="1">
      <c r="A29" s="34" t="s">
        <v>122</v>
      </c>
      <c r="B29" s="31" t="s">
        <v>46</v>
      </c>
      <c r="C29" s="10"/>
    </row>
    <row r="30" spans="1:11" ht="18.75">
      <c r="A30" s="14" t="s">
        <v>3329</v>
      </c>
      <c r="B30" s="35"/>
      <c r="C30" s="10"/>
    </row>
    <row r="31" spans="1:11" ht="18.75">
      <c r="A31" s="26" t="s">
        <v>47</v>
      </c>
      <c r="B31" s="17" t="s">
        <v>3330</v>
      </c>
      <c r="C31" s="10"/>
    </row>
    <row r="32" spans="1:11" ht="105">
      <c r="A32" s="26" t="s">
        <v>48</v>
      </c>
      <c r="B32" s="31" t="s">
        <v>6128</v>
      </c>
      <c r="C32" s="10"/>
    </row>
    <row r="33" spans="1:3" s="56" customFormat="1" ht="45">
      <c r="A33" s="26" t="s">
        <v>49</v>
      </c>
      <c r="B33" s="31" t="s">
        <v>3341</v>
      </c>
      <c r="C33" s="10"/>
    </row>
    <row r="34" spans="1:3" s="56" customFormat="1" ht="18.75">
      <c r="A34" s="26" t="s">
        <v>50</v>
      </c>
      <c r="B34" s="31" t="s">
        <v>3336</v>
      </c>
      <c r="C34" s="10"/>
    </row>
    <row r="35" spans="1:3" ht="18.75">
      <c r="A35" s="34" t="s">
        <v>124</v>
      </c>
      <c r="B35" s="17" t="s">
        <v>123</v>
      </c>
      <c r="C35" s="10"/>
    </row>
    <row r="36" spans="1:3" ht="75">
      <c r="A36" s="34" t="s">
        <v>3337</v>
      </c>
      <c r="B36" s="31" t="s">
        <v>3339</v>
      </c>
      <c r="C36" s="10"/>
    </row>
    <row r="37" spans="1:3" ht="60">
      <c r="A37" s="34" t="s">
        <v>3338</v>
      </c>
      <c r="B37" s="31" t="s">
        <v>3331</v>
      </c>
      <c r="C37" s="10"/>
    </row>
    <row r="38" spans="1:3" ht="45">
      <c r="B38" s="31" t="s">
        <v>51</v>
      </c>
      <c r="C38" s="10"/>
    </row>
    <row r="39" spans="1:3" s="56" customFormat="1" ht="30">
      <c r="B39" s="59" t="s">
        <v>3342</v>
      </c>
      <c r="C39" s="10"/>
    </row>
    <row r="40" spans="1:3" ht="18.75">
      <c r="A40" s="32" t="s">
        <v>52</v>
      </c>
      <c r="B40" s="31"/>
      <c r="C40" s="10"/>
    </row>
    <row r="41" spans="1:3" ht="18.75">
      <c r="A41" s="14" t="s">
        <v>125</v>
      </c>
      <c r="B41" s="35"/>
      <c r="C41" s="10"/>
    </row>
    <row r="42" spans="1:3" ht="60">
      <c r="A42" s="36" t="s">
        <v>96</v>
      </c>
      <c r="B42" s="37" t="s">
        <v>53</v>
      </c>
      <c r="C42" s="18"/>
    </row>
    <row r="43" spans="1:3" ht="18.75">
      <c r="A43" s="36" t="s">
        <v>97</v>
      </c>
      <c r="B43" s="30" t="s">
        <v>54</v>
      </c>
      <c r="C43" s="18"/>
    </row>
    <row r="44" spans="1:3" ht="30">
      <c r="A44" s="36" t="s">
        <v>98</v>
      </c>
      <c r="B44" s="30" t="s">
        <v>55</v>
      </c>
      <c r="C44" s="10"/>
    </row>
    <row r="45" spans="1:3" ht="30">
      <c r="A45" s="36" t="s">
        <v>99</v>
      </c>
      <c r="B45" s="38" t="s">
        <v>56</v>
      </c>
      <c r="C45" s="10"/>
    </row>
    <row r="46" spans="1:3" ht="45">
      <c r="A46" s="36" t="s">
        <v>100</v>
      </c>
      <c r="B46" s="30" t="s">
        <v>57</v>
      </c>
      <c r="C46" s="10"/>
    </row>
    <row r="47" spans="1:3" ht="88.5" customHeight="1">
      <c r="A47" s="36"/>
      <c r="B47" s="39"/>
      <c r="C47" s="10"/>
    </row>
    <row r="48" spans="1:3" ht="45">
      <c r="A48" s="36" t="s">
        <v>101</v>
      </c>
      <c r="B48" s="30" t="s">
        <v>58</v>
      </c>
      <c r="C48" s="10"/>
    </row>
    <row r="49" spans="1:3" ht="18.75">
      <c r="A49" s="36" t="s">
        <v>102</v>
      </c>
      <c r="B49" s="30" t="s">
        <v>59</v>
      </c>
      <c r="C49" s="10"/>
    </row>
    <row r="50" spans="1:3" ht="30">
      <c r="A50" s="36" t="s">
        <v>103</v>
      </c>
      <c r="B50" s="30" t="s">
        <v>60</v>
      </c>
      <c r="C50" s="10"/>
    </row>
    <row r="51" spans="1:3" ht="30">
      <c r="A51" s="36" t="s">
        <v>104</v>
      </c>
      <c r="B51" s="30" t="s">
        <v>61</v>
      </c>
      <c r="C51" s="10"/>
    </row>
    <row r="52" spans="1:3" ht="30">
      <c r="A52" s="36" t="s">
        <v>105</v>
      </c>
      <c r="B52" s="30" t="s">
        <v>62</v>
      </c>
      <c r="C52" s="10"/>
    </row>
    <row r="53" spans="1:3" ht="18.75">
      <c r="A53" s="14" t="s">
        <v>106</v>
      </c>
      <c r="B53" s="14"/>
      <c r="C53" s="10"/>
    </row>
    <row r="54" spans="1:3" ht="60">
      <c r="A54" s="40" t="s">
        <v>107</v>
      </c>
      <c r="B54" s="37" t="s">
        <v>53</v>
      </c>
      <c r="C54" s="18"/>
    </row>
    <row r="55" spans="1:3" ht="18.75">
      <c r="A55" s="40" t="s">
        <v>108</v>
      </c>
      <c r="B55" s="30" t="s">
        <v>54</v>
      </c>
      <c r="C55" s="18"/>
    </row>
    <row r="56" spans="1:3" ht="18.75">
      <c r="A56" s="40" t="s">
        <v>109</v>
      </c>
      <c r="B56" s="41" t="s">
        <v>65</v>
      </c>
      <c r="C56" s="10"/>
    </row>
    <row r="57" spans="1:3" ht="30">
      <c r="A57" s="40" t="s">
        <v>110</v>
      </c>
      <c r="B57" s="38" t="s">
        <v>56</v>
      </c>
      <c r="C57" s="10"/>
    </row>
    <row r="58" spans="1:3" ht="45">
      <c r="A58" s="40" t="s">
        <v>111</v>
      </c>
      <c r="B58" s="41" t="s">
        <v>68</v>
      </c>
      <c r="C58" s="10"/>
    </row>
    <row r="59" spans="1:3" ht="194.25" customHeight="1">
      <c r="A59" s="42"/>
      <c r="B59" s="43"/>
      <c r="C59" s="10"/>
    </row>
    <row r="60" spans="1:3" ht="45">
      <c r="A60" s="40" t="s">
        <v>112</v>
      </c>
      <c r="B60" s="30" t="s">
        <v>3344</v>
      </c>
      <c r="C60" s="10"/>
    </row>
    <row r="61" spans="1:3" ht="30">
      <c r="A61" s="40" t="s">
        <v>113</v>
      </c>
      <c r="B61" s="38" t="s">
        <v>70</v>
      </c>
      <c r="C61" s="10"/>
    </row>
    <row r="62" spans="1:3" ht="45">
      <c r="A62" s="40" t="s">
        <v>114</v>
      </c>
      <c r="B62" s="38" t="s">
        <v>71</v>
      </c>
      <c r="C62" s="10"/>
    </row>
    <row r="63" spans="1:3" ht="132.75" customHeight="1">
      <c r="A63" s="40"/>
      <c r="B63" s="44"/>
      <c r="C63" s="10"/>
    </row>
    <row r="64" spans="1:3" ht="30">
      <c r="A64" s="40" t="s">
        <v>115</v>
      </c>
      <c r="B64" s="38" t="s">
        <v>72</v>
      </c>
      <c r="C64" s="10"/>
    </row>
    <row r="65" spans="1:3" ht="18.75">
      <c r="A65" s="45" t="s">
        <v>116</v>
      </c>
      <c r="B65" s="38"/>
      <c r="C65" s="10"/>
    </row>
    <row r="66" spans="1:3" ht="30.75">
      <c r="A66" s="46" t="s">
        <v>63</v>
      </c>
      <c r="B66" s="25" t="s">
        <v>74</v>
      </c>
      <c r="C66" s="10"/>
    </row>
    <row r="67" spans="1:3" ht="30">
      <c r="A67" s="46" t="s">
        <v>64</v>
      </c>
      <c r="B67" s="30" t="s">
        <v>76</v>
      </c>
      <c r="C67" s="10"/>
    </row>
    <row r="68" spans="1:3" ht="18.75">
      <c r="A68" s="46" t="s">
        <v>66</v>
      </c>
      <c r="B68" s="25" t="s">
        <v>78</v>
      </c>
      <c r="C68" s="10"/>
    </row>
    <row r="69" spans="1:3" ht="60.75">
      <c r="A69" s="46" t="s">
        <v>67</v>
      </c>
      <c r="B69" s="25" t="s">
        <v>3340</v>
      </c>
      <c r="C69" s="10"/>
    </row>
    <row r="70" spans="1:3" ht="30.75">
      <c r="A70" s="46" t="s">
        <v>69</v>
      </c>
      <c r="B70" s="25" t="s">
        <v>79</v>
      </c>
      <c r="C70" s="10"/>
    </row>
    <row r="71" spans="1:3" ht="18.75">
      <c r="A71" s="14" t="s">
        <v>117</v>
      </c>
      <c r="B71" s="14"/>
      <c r="C71" s="10"/>
    </row>
    <row r="72" spans="1:3" ht="90.75">
      <c r="A72" s="46" t="s">
        <v>73</v>
      </c>
      <c r="B72" s="47" t="s">
        <v>80</v>
      </c>
      <c r="C72" s="10"/>
    </row>
    <row r="73" spans="1:3" ht="45.75">
      <c r="A73" s="46" t="s">
        <v>75</v>
      </c>
      <c r="B73" s="25" t="s">
        <v>3325</v>
      </c>
      <c r="C73" s="10"/>
    </row>
    <row r="74" spans="1:3" ht="18.75">
      <c r="A74" s="48"/>
      <c r="B74" s="49" t="s">
        <v>119</v>
      </c>
      <c r="C74" s="10"/>
    </row>
    <row r="75" spans="1:3" ht="18.75">
      <c r="A75" s="50"/>
      <c r="B75" s="25" t="s">
        <v>81</v>
      </c>
      <c r="C75" s="10"/>
    </row>
    <row r="76" spans="1:3" ht="18.75">
      <c r="A76" s="50"/>
      <c r="B76" s="51" t="s">
        <v>82</v>
      </c>
      <c r="C76" s="10"/>
    </row>
    <row r="77" spans="1:3" ht="18.75">
      <c r="A77" s="52"/>
      <c r="B77" s="51" t="s">
        <v>83</v>
      </c>
      <c r="C77" s="10"/>
    </row>
    <row r="78" spans="1:3" ht="30.75">
      <c r="A78" s="48"/>
      <c r="B78" s="51" t="s">
        <v>84</v>
      </c>
      <c r="C78" s="10"/>
    </row>
    <row r="79" spans="1:3" ht="45">
      <c r="A79" s="48"/>
      <c r="B79" s="30" t="s">
        <v>85</v>
      </c>
      <c r="C79" s="10"/>
    </row>
    <row r="80" spans="1:3" ht="30.75">
      <c r="A80" s="46" t="s">
        <v>118</v>
      </c>
      <c r="B80" s="53" t="s">
        <v>86</v>
      </c>
      <c r="C80" s="10"/>
    </row>
    <row r="81" spans="1:3" ht="30.75">
      <c r="A81" s="46" t="s">
        <v>77</v>
      </c>
      <c r="B81" s="25" t="s">
        <v>87</v>
      </c>
      <c r="C81" s="10"/>
    </row>
    <row r="82" spans="1:3" ht="45.75">
      <c r="A82" s="48"/>
      <c r="B82" s="54" t="s">
        <v>88</v>
      </c>
      <c r="C82" s="10"/>
    </row>
  </sheetData>
  <sheetProtection password="CF7E" sheet="1"/>
  <mergeCells count="4">
    <mergeCell ref="A1:B1"/>
    <mergeCell ref="A2:B2"/>
    <mergeCell ref="A4:B4"/>
    <mergeCell ref="C17:D17"/>
  </mergeCells>
  <conditionalFormatting sqref="C17:D17">
    <cfRule type="expression" dxfId="13" priority="1" stopIfTrue="1">
      <formula>ISBLANK(C17)</formula>
    </cfRule>
  </conditionalFormatting>
  <dataValidations count="1">
    <dataValidation type="list" allowBlank="1" showInputMessage="1" showErrorMessage="1" sqref="C17:D17">
      <formula1>$F$15:$F$17</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Лист5"/>
  <dimension ref="A1:IU65536"/>
  <sheetViews>
    <sheetView topLeftCell="B1" zoomScaleNormal="100" workbookViewId="0">
      <selection activeCell="D11" sqref="D11:E11"/>
    </sheetView>
  </sheetViews>
  <sheetFormatPr defaultColWidth="0" defaultRowHeight="15" zeroHeight="1"/>
  <cols>
    <col min="1" max="1" width="11.28515625" style="64" hidden="1" customWidth="1"/>
    <col min="2" max="2" width="3.7109375" style="64" customWidth="1"/>
    <col min="3" max="3" width="52.28515625" style="64" customWidth="1"/>
    <col min="4" max="4" width="19.5703125" style="64" customWidth="1"/>
    <col min="5" max="5" width="40" style="64" customWidth="1"/>
    <col min="6" max="9" width="9.28515625" style="64" customWidth="1"/>
    <col min="10" max="12" width="2" style="64" hidden="1" customWidth="1"/>
    <col min="13" max="255" width="9.28515625" style="64" hidden="1" customWidth="1"/>
    <col min="256" max="16384" width="2.42578125" style="64" hidden="1"/>
  </cols>
  <sheetData>
    <row r="1" spans="1:12" ht="34.15" customHeight="1">
      <c r="A1" s="64">
        <f>PRODUCT(A6:A11)</f>
        <v>1</v>
      </c>
      <c r="C1" s="100" t="str">
        <f>Инструкция!A2</f>
        <v>Электронный протокол проведения исследования 
"Оценка по модели PISA"</v>
      </c>
      <c r="D1" s="100"/>
      <c r="E1" s="100"/>
    </row>
    <row r="2" spans="1:12" ht="12" hidden="1" customHeight="1"/>
    <row r="3" spans="1:12" ht="76.5" customHeight="1">
      <c r="C3" s="103" t="s">
        <v>3328</v>
      </c>
      <c r="D3" s="103"/>
      <c r="E3" s="103"/>
    </row>
    <row r="4" spans="1:12" s="65" customFormat="1" ht="24" customHeight="1">
      <c r="C4" s="101" t="str">
        <f>IF(A1=0,"Продолжите заполнение таблицы"," Если внесены все необходимые данные перейдите на следующий лист")</f>
        <v xml:space="preserve"> Если внесены все необходимые данные перейдите на следующий лист</v>
      </c>
      <c r="D4" s="102"/>
      <c r="E4" s="102"/>
    </row>
    <row r="5" spans="1:12" ht="15.75">
      <c r="C5" s="66"/>
      <c r="D5" s="73" t="s">
        <v>3346</v>
      </c>
      <c r="E5" s="66" t="s">
        <v>120</v>
      </c>
    </row>
    <row r="6" spans="1:12" ht="47.25">
      <c r="A6" s="64">
        <f>IF(L6=1,J6*K6,J6)</f>
        <v>1</v>
      </c>
      <c r="B6" s="67">
        <v>1</v>
      </c>
      <c r="C6" s="74" t="s">
        <v>3347</v>
      </c>
      <c r="D6" s="70">
        <v>0</v>
      </c>
      <c r="E6" s="71"/>
      <c r="J6" s="64">
        <f t="shared" ref="J6:K11" si="0">IF(LEN(D6)&gt;0,1,0)</f>
        <v>1</v>
      </c>
      <c r="K6" s="64">
        <f t="shared" si="0"/>
        <v>0</v>
      </c>
      <c r="L6" s="64">
        <f>IF(D6=0,0,1)</f>
        <v>0</v>
      </c>
    </row>
    <row r="7" spans="1:12" ht="63">
      <c r="A7" s="64">
        <f t="shared" ref="A7:A11" si="1">IF(L7=1,J7*K7,J7)</f>
        <v>1</v>
      </c>
      <c r="B7" s="67">
        <v>2</v>
      </c>
      <c r="C7" s="74" t="s">
        <v>3348</v>
      </c>
      <c r="D7" s="70">
        <v>4</v>
      </c>
      <c r="E7" s="71" t="s">
        <v>6172</v>
      </c>
      <c r="J7" s="64">
        <f t="shared" si="0"/>
        <v>1</v>
      </c>
      <c r="K7" s="64">
        <f t="shared" si="0"/>
        <v>1</v>
      </c>
      <c r="L7" s="64">
        <f>IF(D7=0,0,1)</f>
        <v>1</v>
      </c>
    </row>
    <row r="8" spans="1:12" ht="63">
      <c r="A8" s="64">
        <f t="shared" si="1"/>
        <v>1</v>
      </c>
      <c r="B8" s="67">
        <v>3</v>
      </c>
      <c r="C8" s="74" t="s">
        <v>3349</v>
      </c>
      <c r="D8" s="70">
        <v>0</v>
      </c>
      <c r="E8" s="71"/>
      <c r="J8" s="64">
        <f t="shared" si="0"/>
        <v>1</v>
      </c>
      <c r="K8" s="64">
        <f t="shared" si="0"/>
        <v>0</v>
      </c>
      <c r="L8" s="64">
        <f>IF(D8=0,0,1)</f>
        <v>0</v>
      </c>
    </row>
    <row r="9" spans="1:12" ht="78.75">
      <c r="A9" s="64">
        <f t="shared" si="1"/>
        <v>1</v>
      </c>
      <c r="B9" s="67">
        <v>4</v>
      </c>
      <c r="C9" s="74" t="s">
        <v>3350</v>
      </c>
      <c r="D9" s="70">
        <v>4</v>
      </c>
      <c r="E9" s="71" t="s">
        <v>6173</v>
      </c>
      <c r="J9" s="64">
        <f t="shared" si="0"/>
        <v>1</v>
      </c>
      <c r="K9" s="64">
        <f t="shared" si="0"/>
        <v>1</v>
      </c>
      <c r="L9" s="64">
        <f>IF(D9=0,0,1)</f>
        <v>1</v>
      </c>
    </row>
    <row r="10" spans="1:12" ht="47.25">
      <c r="A10" s="64">
        <f t="shared" si="1"/>
        <v>1</v>
      </c>
      <c r="B10" s="67">
        <v>5</v>
      </c>
      <c r="C10" s="74" t="s">
        <v>3351</v>
      </c>
      <c r="D10" s="70">
        <v>0</v>
      </c>
      <c r="E10" s="72"/>
      <c r="J10" s="64">
        <f t="shared" si="0"/>
        <v>1</v>
      </c>
      <c r="K10" s="64">
        <f t="shared" si="0"/>
        <v>0</v>
      </c>
      <c r="L10" s="64">
        <f>IF(D10=0,0,1)</f>
        <v>0</v>
      </c>
    </row>
    <row r="11" spans="1:12" ht="90">
      <c r="A11" s="64">
        <f t="shared" si="1"/>
        <v>1</v>
      </c>
      <c r="B11" s="67">
        <v>6</v>
      </c>
      <c r="C11" s="68" t="s">
        <v>3334</v>
      </c>
      <c r="D11" s="104" t="s">
        <v>6171</v>
      </c>
      <c r="E11" s="104"/>
      <c r="J11" s="64">
        <f t="shared" si="0"/>
        <v>1</v>
      </c>
    </row>
    <row r="12" spans="1:12" ht="31.5" customHeight="1">
      <c r="B12" s="67">
        <v>7</v>
      </c>
      <c r="C12" s="69" t="s">
        <v>3333</v>
      </c>
      <c r="D12" s="104"/>
      <c r="E12" s="104"/>
      <c r="J12" s="64">
        <f>IF(LEN(D12)&gt;0,1,0)</f>
        <v>0</v>
      </c>
    </row>
    <row r="13" spans="1:12"/>
    <row r="14" spans="1:12"/>
    <row r="15" spans="1:12"/>
    <row r="16" spans="1: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sheetProtection password="CF7E" sheet="1"/>
  <mergeCells count="5">
    <mergeCell ref="C1:E1"/>
    <mergeCell ref="C4:E4"/>
    <mergeCell ref="C3:E3"/>
    <mergeCell ref="D11:E11"/>
    <mergeCell ref="D12:E12"/>
  </mergeCells>
  <conditionalFormatting sqref="C4:E4">
    <cfRule type="expression" dxfId="12" priority="6" stopIfTrue="1">
      <formula>$A$1=1</formula>
    </cfRule>
  </conditionalFormatting>
  <conditionalFormatting sqref="D6:D10">
    <cfRule type="expression" dxfId="11" priority="5" stopIfTrue="1">
      <formula>$J6=0</formula>
    </cfRule>
  </conditionalFormatting>
  <conditionalFormatting sqref="E6:E10">
    <cfRule type="expression" dxfId="10" priority="3" stopIfTrue="1">
      <formula>AND($J6=1,$K6=0,$L6=1)</formula>
    </cfRule>
    <cfRule type="expression" dxfId="9" priority="4" stopIfTrue="1">
      <formula>$K6=0</formula>
    </cfRule>
  </conditionalFormatting>
  <conditionalFormatting sqref="D12:E12">
    <cfRule type="expression" dxfId="8" priority="2" stopIfTrue="1">
      <formula>$J12=0</formula>
    </cfRule>
  </conditionalFormatting>
  <conditionalFormatting sqref="D11:E11">
    <cfRule type="expression" dxfId="7" priority="1" stopIfTrue="1">
      <formula>$J$11=0</formula>
    </cfRule>
  </conditionalFormatting>
  <dataValidations count="1">
    <dataValidation type="whole" allowBlank="1" showInputMessage="1" showErrorMessage="1" sqref="D6:D10">
      <formula1>0</formula1>
      <formula2>65</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Лист2"/>
  <dimension ref="A1:IV432"/>
  <sheetViews>
    <sheetView workbookViewId="0">
      <pane xSplit="3" ySplit="6" topLeftCell="D7" activePane="bottomRight" state="frozen"/>
      <selection activeCell="B1" sqref="B1"/>
      <selection pane="topRight" activeCell="D1" sqref="D1"/>
      <selection pane="bottomLeft" activeCell="B7" sqref="B7"/>
      <selection pane="bottomRight" activeCell="C11" sqref="C11:C12"/>
    </sheetView>
  </sheetViews>
  <sheetFormatPr defaultColWidth="0" defaultRowHeight="15"/>
  <cols>
    <col min="1" max="1" width="9" style="62" hidden="1" customWidth="1"/>
    <col min="2" max="2" width="9.140625" style="62" hidden="1" customWidth="1"/>
    <col min="3" max="3" width="15.5703125" style="62" customWidth="1"/>
    <col min="4" max="4" width="34.5703125" style="62" customWidth="1"/>
    <col min="5" max="5" width="12.5703125" style="62" customWidth="1"/>
    <col min="6" max="6" width="14.42578125" style="62" customWidth="1"/>
    <col min="7" max="7" width="14.7109375" style="62" customWidth="1"/>
    <col min="8" max="8" width="14.5703125" style="62" customWidth="1"/>
    <col min="9" max="9" width="9" style="62" customWidth="1"/>
    <col min="10" max="13" width="9.28515625" style="62" customWidth="1"/>
    <col min="14" max="255" width="9.28515625" style="62" hidden="1" customWidth="1"/>
    <col min="256" max="256" width="8.85546875" style="62" hidden="1" customWidth="1"/>
    <col min="257" max="16384" width="0" style="62" hidden="1"/>
  </cols>
  <sheetData>
    <row r="1" spans="1:23" ht="15.75" customHeight="1">
      <c r="A1" s="62">
        <f>PRODUCT(A7:A306)*N3</f>
        <v>1</v>
      </c>
      <c r="C1" s="107" t="str">
        <f>Инструкция!A2</f>
        <v>Электронный протокол проведения исследования 
"Оценка по модели PISA"</v>
      </c>
      <c r="D1" s="107"/>
      <c r="E1" s="107"/>
      <c r="F1" s="107"/>
      <c r="G1" s="107"/>
      <c r="H1" s="107"/>
    </row>
    <row r="2" spans="1:23" ht="17.100000000000001" customHeight="1">
      <c r="C2" s="108"/>
      <c r="D2" s="108"/>
      <c r="E2" s="108"/>
      <c r="F2" s="108"/>
      <c r="G2" s="108"/>
      <c r="H2" s="108"/>
    </row>
    <row r="3" spans="1:23" ht="38.1" customHeight="1">
      <c r="C3" s="75" t="s">
        <v>0</v>
      </c>
      <c r="D3" s="76" t="s">
        <v>3478</v>
      </c>
      <c r="E3" s="106" t="str">
        <f>IF('Elektronnyi protokol provedenii'!E1&lt;&gt;1,"Структура документа нарушена! Вы переместили ячейку. Нажмите Ctrl+Z.",IF(N3&lt;&gt;1,"Введите логин",IF(A1=0,"Продолжите заполнение таблицы"," Если внесены все необходимые данные перейдите на лист otchet")))</f>
        <v xml:space="preserve"> Если внесены все необходимые данные перейдите на лист otchet</v>
      </c>
      <c r="F3" s="106"/>
      <c r="G3" s="106"/>
      <c r="H3" s="106"/>
      <c r="I3" s="77"/>
      <c r="J3" s="77"/>
      <c r="K3" s="77"/>
      <c r="N3" s="78">
        <f>IF(LEN(D3)&lt;&gt;9,0,IF(AND(OR(MID(D3,1,3)="sch",MID(D3,1,3)="spo"),VALUE(MID(D3,4,3))&gt;0),1,0))</f>
        <v>1</v>
      </c>
    </row>
    <row r="4" spans="1:23" ht="44.1" customHeight="1">
      <c r="C4" s="75" t="s">
        <v>1</v>
      </c>
      <c r="D4" s="105" t="str">
        <f>IF(N3=1,IF(ISNA(INDEX(nameOO,MATCH(N4,login,0))),IF(N3&lt;&gt;1,"",N5),INDEX(nameOO,MATCH(N4,login,0))),"")</f>
        <v>Муниципальное бюджетное общеобразовательное учреждение "Люксембургский Агротехнологический лицей им.М.И.Шихсаидова"""</v>
      </c>
      <c r="E4" s="105"/>
      <c r="F4" s="105"/>
      <c r="G4" s="105"/>
      <c r="H4" s="105"/>
      <c r="I4" s="57"/>
      <c r="J4" s="57"/>
      <c r="K4" s="57"/>
      <c r="N4" s="78" t="str">
        <f>LOWER(D3)</f>
        <v>sch053084</v>
      </c>
    </row>
    <row r="5" spans="1:23" hidden="1">
      <c r="D5" s="79"/>
      <c r="E5" s="79"/>
      <c r="F5" s="79"/>
      <c r="G5" s="79"/>
      <c r="H5" s="79"/>
      <c r="I5" s="79"/>
      <c r="J5" s="79"/>
      <c r="K5" s="79"/>
      <c r="N5" s="78" t="s">
        <v>2</v>
      </c>
    </row>
    <row r="6" spans="1:23" ht="23.1" customHeight="1">
      <c r="C6" s="80" t="s">
        <v>3327</v>
      </c>
      <c r="D6" s="80" t="s">
        <v>3332</v>
      </c>
      <c r="E6" s="81" t="s">
        <v>3</v>
      </c>
      <c r="F6" s="80" t="s">
        <v>4</v>
      </c>
      <c r="G6" s="80" t="s">
        <v>5</v>
      </c>
      <c r="H6" s="80" t="s">
        <v>6</v>
      </c>
      <c r="T6" s="62" t="s">
        <v>7</v>
      </c>
      <c r="U6" s="62" t="s">
        <v>8</v>
      </c>
    </row>
    <row r="7" spans="1:23" ht="15.75">
      <c r="A7" s="62">
        <f>W7</f>
        <v>1</v>
      </c>
      <c r="B7" s="62">
        <v>1</v>
      </c>
      <c r="C7" s="83" t="s">
        <v>6129</v>
      </c>
      <c r="D7" s="60" t="s">
        <v>6130</v>
      </c>
      <c r="E7" s="82">
        <v>10</v>
      </c>
      <c r="F7" s="61">
        <v>1</v>
      </c>
      <c r="G7" s="61">
        <v>1</v>
      </c>
      <c r="H7" s="61"/>
      <c r="N7" s="62">
        <f t="shared" ref="N7:S7" si="0">IF(LEN(C7)&gt;0,1,0)</f>
        <v>1</v>
      </c>
      <c r="O7" s="62">
        <f t="shared" si="0"/>
        <v>1</v>
      </c>
      <c r="P7" s="62">
        <f t="shared" si="0"/>
        <v>1</v>
      </c>
      <c r="Q7" s="62">
        <f t="shared" si="0"/>
        <v>1</v>
      </c>
      <c r="R7" s="62">
        <f t="shared" si="0"/>
        <v>1</v>
      </c>
      <c r="S7" s="62">
        <f t="shared" si="0"/>
        <v>0</v>
      </c>
      <c r="T7" s="62">
        <f>IF(SUM(N7:S7)=0,1,0)</f>
        <v>0</v>
      </c>
      <c r="U7" s="62">
        <f>IF(AND(N7=1,Q7=1,R7=1,P7=1),1,0)</f>
        <v>1</v>
      </c>
      <c r="V7" s="62">
        <f>IF(AND(N7=1,O7=0,SUM(P7:S7)=0),1,0)</f>
        <v>0</v>
      </c>
      <c r="W7" s="62">
        <f>IF(OR(T7=1,U7=1,V7=1),1,0)</f>
        <v>1</v>
      </c>
    </row>
    <row r="8" spans="1:23" ht="15.75">
      <c r="A8" s="62">
        <f t="shared" ref="A8:A71" si="1">W8</f>
        <v>1</v>
      </c>
      <c r="B8" s="62">
        <v>2</v>
      </c>
      <c r="C8" s="83" t="s">
        <v>6131</v>
      </c>
      <c r="D8" s="60" t="s">
        <v>6132</v>
      </c>
      <c r="E8" s="82">
        <v>10</v>
      </c>
      <c r="F8" s="61">
        <v>1</v>
      </c>
      <c r="G8" s="61">
        <v>1</v>
      </c>
      <c r="H8" s="61"/>
      <c r="N8" s="62">
        <f t="shared" ref="N8:N71" si="2">IF(LEN(C8)&gt;0,1,0)</f>
        <v>1</v>
      </c>
      <c r="O8" s="62">
        <f t="shared" ref="O8:O71" si="3">IF(LEN(D8)&gt;0,1,0)</f>
        <v>1</v>
      </c>
      <c r="P8" s="62">
        <f t="shared" ref="P8:P71" si="4">IF(LEN(E8)&gt;0,1,0)</f>
        <v>1</v>
      </c>
      <c r="Q8" s="62">
        <f t="shared" ref="Q8:Q71" si="5">IF(LEN(F8)&gt;0,1,0)</f>
        <v>1</v>
      </c>
      <c r="R8" s="62">
        <f t="shared" ref="R8:R71" si="6">IF(LEN(G8)&gt;0,1,0)</f>
        <v>1</v>
      </c>
      <c r="S8" s="62">
        <f t="shared" ref="S8:S71" si="7">IF(LEN(H8)&gt;0,1,0)</f>
        <v>0</v>
      </c>
      <c r="T8" s="62">
        <f t="shared" ref="T8:T71" si="8">IF(SUM(N8:S8)=0,1,0)</f>
        <v>0</v>
      </c>
      <c r="U8" s="62">
        <f t="shared" ref="U8:U71" si="9">IF(AND(N8=1,Q8=1,R8=1,P8=1),1,0)</f>
        <v>1</v>
      </c>
      <c r="V8" s="62">
        <f t="shared" ref="V8:V71" si="10">IF(AND(N8=1,O8=0,SUM(P8:S8)=0),1,0)</f>
        <v>0</v>
      </c>
      <c r="W8" s="62">
        <f t="shared" ref="W8:W71" si="11">IF(OR(T8=1,U8=1,V8=1),1,0)</f>
        <v>1</v>
      </c>
    </row>
    <row r="9" spans="1:23" ht="15.75">
      <c r="A9" s="62">
        <f t="shared" si="1"/>
        <v>1</v>
      </c>
      <c r="B9" s="62">
        <v>3</v>
      </c>
      <c r="C9" s="83" t="s">
        <v>6133</v>
      </c>
      <c r="D9" s="60" t="s">
        <v>6134</v>
      </c>
      <c r="E9" s="82">
        <v>10</v>
      </c>
      <c r="F9" s="61">
        <v>1</v>
      </c>
      <c r="G9" s="61">
        <v>1</v>
      </c>
      <c r="H9" s="61"/>
      <c r="N9" s="62">
        <f t="shared" si="2"/>
        <v>1</v>
      </c>
      <c r="O9" s="62">
        <f t="shared" si="3"/>
        <v>1</v>
      </c>
      <c r="P9" s="62">
        <f t="shared" si="4"/>
        <v>1</v>
      </c>
      <c r="Q9" s="62">
        <f t="shared" si="5"/>
        <v>1</v>
      </c>
      <c r="R9" s="62">
        <f t="shared" si="6"/>
        <v>1</v>
      </c>
      <c r="S9" s="62">
        <f t="shared" si="7"/>
        <v>0</v>
      </c>
      <c r="T9" s="62">
        <f t="shared" si="8"/>
        <v>0</v>
      </c>
      <c r="U9" s="62">
        <f t="shared" si="9"/>
        <v>1</v>
      </c>
      <c r="V9" s="62">
        <f t="shared" si="10"/>
        <v>0</v>
      </c>
      <c r="W9" s="62">
        <f t="shared" si="11"/>
        <v>1</v>
      </c>
    </row>
    <row r="10" spans="1:23" ht="15.75">
      <c r="A10" s="62">
        <f t="shared" si="1"/>
        <v>1</v>
      </c>
      <c r="B10" s="62">
        <v>4</v>
      </c>
      <c r="C10" s="83" t="s">
        <v>6135</v>
      </c>
      <c r="D10" s="60" t="s">
        <v>6136</v>
      </c>
      <c r="E10" s="82">
        <v>10</v>
      </c>
      <c r="F10" s="61">
        <v>1</v>
      </c>
      <c r="G10" s="61">
        <v>1</v>
      </c>
      <c r="H10" s="61"/>
      <c r="N10" s="62">
        <f t="shared" si="2"/>
        <v>1</v>
      </c>
      <c r="O10" s="62">
        <f t="shared" si="3"/>
        <v>1</v>
      </c>
      <c r="P10" s="62">
        <f t="shared" si="4"/>
        <v>1</v>
      </c>
      <c r="Q10" s="62">
        <f t="shared" si="5"/>
        <v>1</v>
      </c>
      <c r="R10" s="62">
        <f t="shared" si="6"/>
        <v>1</v>
      </c>
      <c r="S10" s="62">
        <f t="shared" si="7"/>
        <v>0</v>
      </c>
      <c r="T10" s="62">
        <f t="shared" si="8"/>
        <v>0</v>
      </c>
      <c r="U10" s="62">
        <f t="shared" si="9"/>
        <v>1</v>
      </c>
      <c r="V10" s="62">
        <f t="shared" si="10"/>
        <v>0</v>
      </c>
      <c r="W10" s="62">
        <f t="shared" si="11"/>
        <v>1</v>
      </c>
    </row>
    <row r="11" spans="1:23" ht="15.75">
      <c r="A11" s="62">
        <f t="shared" si="1"/>
        <v>1</v>
      </c>
      <c r="B11" s="62">
        <v>5</v>
      </c>
      <c r="C11" s="83" t="s">
        <v>6137</v>
      </c>
      <c r="D11" s="60" t="s">
        <v>6138</v>
      </c>
      <c r="E11" s="82">
        <v>9</v>
      </c>
      <c r="F11" s="61">
        <v>0</v>
      </c>
      <c r="G11" s="61">
        <v>0</v>
      </c>
      <c r="H11" s="61"/>
      <c r="N11" s="62">
        <f t="shared" si="2"/>
        <v>1</v>
      </c>
      <c r="O11" s="62">
        <f t="shared" si="3"/>
        <v>1</v>
      </c>
      <c r="P11" s="62">
        <f t="shared" si="4"/>
        <v>1</v>
      </c>
      <c r="Q11" s="62">
        <f t="shared" si="5"/>
        <v>1</v>
      </c>
      <c r="R11" s="62">
        <f t="shared" si="6"/>
        <v>1</v>
      </c>
      <c r="S11" s="62">
        <f t="shared" si="7"/>
        <v>0</v>
      </c>
      <c r="T11" s="62">
        <f t="shared" si="8"/>
        <v>0</v>
      </c>
      <c r="U11" s="62">
        <f t="shared" si="9"/>
        <v>1</v>
      </c>
      <c r="V11" s="62">
        <f t="shared" si="10"/>
        <v>0</v>
      </c>
      <c r="W11" s="62">
        <f t="shared" si="11"/>
        <v>1</v>
      </c>
    </row>
    <row r="12" spans="1:23" ht="15.75">
      <c r="A12" s="62">
        <f t="shared" si="1"/>
        <v>1</v>
      </c>
      <c r="B12" s="62">
        <v>6</v>
      </c>
      <c r="C12" s="83" t="s">
        <v>6139</v>
      </c>
      <c r="D12" s="60" t="s">
        <v>6140</v>
      </c>
      <c r="E12" s="82">
        <v>9</v>
      </c>
      <c r="F12" s="61">
        <v>0</v>
      </c>
      <c r="G12" s="61">
        <v>0</v>
      </c>
      <c r="H12" s="61"/>
      <c r="N12" s="62">
        <f t="shared" si="2"/>
        <v>1</v>
      </c>
      <c r="O12" s="62">
        <f t="shared" si="3"/>
        <v>1</v>
      </c>
      <c r="P12" s="62">
        <f t="shared" si="4"/>
        <v>1</v>
      </c>
      <c r="Q12" s="62">
        <f t="shared" si="5"/>
        <v>1</v>
      </c>
      <c r="R12" s="62">
        <f t="shared" si="6"/>
        <v>1</v>
      </c>
      <c r="S12" s="62">
        <f t="shared" si="7"/>
        <v>0</v>
      </c>
      <c r="T12" s="62">
        <f t="shared" si="8"/>
        <v>0</v>
      </c>
      <c r="U12" s="62">
        <f t="shared" si="9"/>
        <v>1</v>
      </c>
      <c r="V12" s="62">
        <f t="shared" si="10"/>
        <v>0</v>
      </c>
      <c r="W12" s="62">
        <f t="shared" si="11"/>
        <v>1</v>
      </c>
    </row>
    <row r="13" spans="1:23" ht="15.75">
      <c r="A13" s="62">
        <f t="shared" si="1"/>
        <v>1</v>
      </c>
      <c r="B13" s="62">
        <v>7</v>
      </c>
      <c r="C13" s="83" t="s">
        <v>6141</v>
      </c>
      <c r="D13" s="60" t="s">
        <v>6142</v>
      </c>
      <c r="E13" s="82">
        <v>9</v>
      </c>
      <c r="F13" s="61">
        <v>0</v>
      </c>
      <c r="G13" s="61">
        <v>0</v>
      </c>
      <c r="H13" s="61"/>
      <c r="N13" s="62">
        <f t="shared" si="2"/>
        <v>1</v>
      </c>
      <c r="O13" s="62">
        <f t="shared" si="3"/>
        <v>1</v>
      </c>
      <c r="P13" s="62">
        <f t="shared" si="4"/>
        <v>1</v>
      </c>
      <c r="Q13" s="62">
        <f t="shared" si="5"/>
        <v>1</v>
      </c>
      <c r="R13" s="62">
        <f t="shared" si="6"/>
        <v>1</v>
      </c>
      <c r="S13" s="62">
        <f t="shared" si="7"/>
        <v>0</v>
      </c>
      <c r="T13" s="62">
        <f t="shared" si="8"/>
        <v>0</v>
      </c>
      <c r="U13" s="62">
        <f t="shared" si="9"/>
        <v>1</v>
      </c>
      <c r="V13" s="62">
        <f t="shared" si="10"/>
        <v>0</v>
      </c>
      <c r="W13" s="62">
        <f t="shared" si="11"/>
        <v>1</v>
      </c>
    </row>
    <row r="14" spans="1:23" ht="15.75">
      <c r="A14" s="62">
        <f t="shared" si="1"/>
        <v>1</v>
      </c>
      <c r="B14" s="62">
        <v>8</v>
      </c>
      <c r="C14" s="83" t="s">
        <v>6143</v>
      </c>
      <c r="D14" s="60" t="s">
        <v>6144</v>
      </c>
      <c r="E14" s="82">
        <v>9</v>
      </c>
      <c r="F14" s="61">
        <v>0</v>
      </c>
      <c r="G14" s="61">
        <v>0</v>
      </c>
      <c r="H14" s="61"/>
      <c r="N14" s="62">
        <f t="shared" si="2"/>
        <v>1</v>
      </c>
      <c r="O14" s="62">
        <f t="shared" si="3"/>
        <v>1</v>
      </c>
      <c r="P14" s="62">
        <f t="shared" si="4"/>
        <v>1</v>
      </c>
      <c r="Q14" s="62">
        <f t="shared" si="5"/>
        <v>1</v>
      </c>
      <c r="R14" s="62">
        <f t="shared" si="6"/>
        <v>1</v>
      </c>
      <c r="S14" s="62">
        <f t="shared" si="7"/>
        <v>0</v>
      </c>
      <c r="T14" s="62">
        <f t="shared" si="8"/>
        <v>0</v>
      </c>
      <c r="U14" s="62">
        <f t="shared" si="9"/>
        <v>1</v>
      </c>
      <c r="V14" s="62">
        <f t="shared" si="10"/>
        <v>0</v>
      </c>
      <c r="W14" s="62">
        <f t="shared" si="11"/>
        <v>1</v>
      </c>
    </row>
    <row r="15" spans="1:23" ht="15.75">
      <c r="A15" s="62">
        <f t="shared" si="1"/>
        <v>1</v>
      </c>
      <c r="B15" s="62">
        <v>9</v>
      </c>
      <c r="C15" s="83" t="s">
        <v>6145</v>
      </c>
      <c r="D15" s="60" t="s">
        <v>6146</v>
      </c>
      <c r="E15" s="82">
        <v>9</v>
      </c>
      <c r="F15" s="61">
        <v>0</v>
      </c>
      <c r="G15" s="61">
        <v>0</v>
      </c>
      <c r="H15" s="61"/>
      <c r="N15" s="62">
        <f t="shared" si="2"/>
        <v>1</v>
      </c>
      <c r="O15" s="62">
        <f t="shared" si="3"/>
        <v>1</v>
      </c>
      <c r="P15" s="62">
        <f t="shared" si="4"/>
        <v>1</v>
      </c>
      <c r="Q15" s="62">
        <f t="shared" si="5"/>
        <v>1</v>
      </c>
      <c r="R15" s="62">
        <f t="shared" si="6"/>
        <v>1</v>
      </c>
      <c r="S15" s="62">
        <f t="shared" si="7"/>
        <v>0</v>
      </c>
      <c r="T15" s="62">
        <f t="shared" si="8"/>
        <v>0</v>
      </c>
      <c r="U15" s="62">
        <f t="shared" si="9"/>
        <v>1</v>
      </c>
      <c r="V15" s="62">
        <f t="shared" si="10"/>
        <v>0</v>
      </c>
      <c r="W15" s="62">
        <f t="shared" si="11"/>
        <v>1</v>
      </c>
    </row>
    <row r="16" spans="1:23" ht="15.75">
      <c r="A16" s="62">
        <f t="shared" si="1"/>
        <v>1</v>
      </c>
      <c r="B16" s="62">
        <v>10</v>
      </c>
      <c r="C16" s="83" t="s">
        <v>6147</v>
      </c>
      <c r="D16" s="60" t="s">
        <v>6148</v>
      </c>
      <c r="E16" s="82">
        <v>9</v>
      </c>
      <c r="F16" s="61">
        <v>0</v>
      </c>
      <c r="G16" s="61">
        <v>0</v>
      </c>
      <c r="H16" s="61"/>
      <c r="N16" s="62">
        <f t="shared" si="2"/>
        <v>1</v>
      </c>
      <c r="O16" s="62">
        <f t="shared" si="3"/>
        <v>1</v>
      </c>
      <c r="P16" s="62">
        <f t="shared" si="4"/>
        <v>1</v>
      </c>
      <c r="Q16" s="62">
        <f t="shared" si="5"/>
        <v>1</v>
      </c>
      <c r="R16" s="62">
        <f t="shared" si="6"/>
        <v>1</v>
      </c>
      <c r="S16" s="62">
        <f t="shared" si="7"/>
        <v>0</v>
      </c>
      <c r="T16" s="62">
        <f t="shared" si="8"/>
        <v>0</v>
      </c>
      <c r="U16" s="62">
        <f t="shared" si="9"/>
        <v>1</v>
      </c>
      <c r="V16" s="62">
        <f t="shared" si="10"/>
        <v>0</v>
      </c>
      <c r="W16" s="62">
        <f t="shared" si="11"/>
        <v>1</v>
      </c>
    </row>
    <row r="17" spans="1:23" ht="15.75">
      <c r="A17" s="62">
        <f t="shared" si="1"/>
        <v>1</v>
      </c>
      <c r="B17" s="62">
        <v>11</v>
      </c>
      <c r="C17" s="83" t="s">
        <v>6149</v>
      </c>
      <c r="D17" s="60" t="s">
        <v>6150</v>
      </c>
      <c r="E17" s="82">
        <v>9</v>
      </c>
      <c r="F17" s="61">
        <v>0</v>
      </c>
      <c r="G17" s="61">
        <v>0</v>
      </c>
      <c r="H17" s="61"/>
      <c r="N17" s="62">
        <f t="shared" si="2"/>
        <v>1</v>
      </c>
      <c r="O17" s="62">
        <f t="shared" si="3"/>
        <v>1</v>
      </c>
      <c r="P17" s="62">
        <f t="shared" si="4"/>
        <v>1</v>
      </c>
      <c r="Q17" s="62">
        <f t="shared" si="5"/>
        <v>1</v>
      </c>
      <c r="R17" s="62">
        <f t="shared" si="6"/>
        <v>1</v>
      </c>
      <c r="S17" s="62">
        <f t="shared" si="7"/>
        <v>0</v>
      </c>
      <c r="T17" s="62">
        <f t="shared" si="8"/>
        <v>0</v>
      </c>
      <c r="U17" s="62">
        <f t="shared" si="9"/>
        <v>1</v>
      </c>
      <c r="V17" s="62">
        <f t="shared" si="10"/>
        <v>0</v>
      </c>
      <c r="W17" s="62">
        <f t="shared" si="11"/>
        <v>1</v>
      </c>
    </row>
    <row r="18" spans="1:23" ht="15.75">
      <c r="A18" s="62">
        <f t="shared" si="1"/>
        <v>1</v>
      </c>
      <c r="B18" s="62">
        <v>12</v>
      </c>
      <c r="C18" s="83" t="s">
        <v>6151</v>
      </c>
      <c r="D18" s="60" t="s">
        <v>6152</v>
      </c>
      <c r="E18" s="82">
        <v>9</v>
      </c>
      <c r="F18" s="61">
        <v>0</v>
      </c>
      <c r="G18" s="61">
        <v>0</v>
      </c>
      <c r="H18" s="61"/>
      <c r="N18" s="62">
        <f t="shared" si="2"/>
        <v>1</v>
      </c>
      <c r="O18" s="62">
        <f t="shared" si="3"/>
        <v>1</v>
      </c>
      <c r="P18" s="62">
        <f t="shared" si="4"/>
        <v>1</v>
      </c>
      <c r="Q18" s="62">
        <f t="shared" si="5"/>
        <v>1</v>
      </c>
      <c r="R18" s="62">
        <f t="shared" si="6"/>
        <v>1</v>
      </c>
      <c r="S18" s="62">
        <f t="shared" si="7"/>
        <v>0</v>
      </c>
      <c r="T18" s="62">
        <f t="shared" si="8"/>
        <v>0</v>
      </c>
      <c r="U18" s="62">
        <f t="shared" si="9"/>
        <v>1</v>
      </c>
      <c r="V18" s="62">
        <f t="shared" si="10"/>
        <v>0</v>
      </c>
      <c r="W18" s="62">
        <f t="shared" si="11"/>
        <v>1</v>
      </c>
    </row>
    <row r="19" spans="1:23" ht="15.75">
      <c r="A19" s="62">
        <f t="shared" si="1"/>
        <v>1</v>
      </c>
      <c r="B19" s="62">
        <v>13</v>
      </c>
      <c r="C19" s="83" t="s">
        <v>6153</v>
      </c>
      <c r="D19" s="60" t="s">
        <v>6154</v>
      </c>
      <c r="E19" s="82">
        <v>9</v>
      </c>
      <c r="F19" s="61">
        <v>1</v>
      </c>
      <c r="G19" s="61">
        <v>1</v>
      </c>
      <c r="H19" s="61"/>
      <c r="N19" s="62">
        <f t="shared" si="2"/>
        <v>1</v>
      </c>
      <c r="O19" s="62">
        <f t="shared" si="3"/>
        <v>1</v>
      </c>
      <c r="P19" s="62">
        <f t="shared" si="4"/>
        <v>1</v>
      </c>
      <c r="Q19" s="62">
        <f t="shared" si="5"/>
        <v>1</v>
      </c>
      <c r="R19" s="62">
        <f t="shared" si="6"/>
        <v>1</v>
      </c>
      <c r="S19" s="62">
        <f t="shared" si="7"/>
        <v>0</v>
      </c>
      <c r="T19" s="62">
        <f t="shared" si="8"/>
        <v>0</v>
      </c>
      <c r="U19" s="62">
        <f t="shared" si="9"/>
        <v>1</v>
      </c>
      <c r="V19" s="62">
        <f t="shared" si="10"/>
        <v>0</v>
      </c>
      <c r="W19" s="62">
        <f t="shared" si="11"/>
        <v>1</v>
      </c>
    </row>
    <row r="20" spans="1:23" ht="15.75">
      <c r="A20" s="62">
        <f t="shared" si="1"/>
        <v>1</v>
      </c>
      <c r="B20" s="62">
        <v>14</v>
      </c>
      <c r="C20" s="83" t="s">
        <v>6155</v>
      </c>
      <c r="D20" s="60" t="s">
        <v>6156</v>
      </c>
      <c r="E20" s="82">
        <v>9</v>
      </c>
      <c r="F20" s="61">
        <v>1</v>
      </c>
      <c r="G20" s="61">
        <v>1</v>
      </c>
      <c r="H20" s="61"/>
      <c r="N20" s="62">
        <f t="shared" si="2"/>
        <v>1</v>
      </c>
      <c r="O20" s="62">
        <f t="shared" si="3"/>
        <v>1</v>
      </c>
      <c r="P20" s="62">
        <f t="shared" si="4"/>
        <v>1</v>
      </c>
      <c r="Q20" s="62">
        <f t="shared" si="5"/>
        <v>1</v>
      </c>
      <c r="R20" s="62">
        <f t="shared" si="6"/>
        <v>1</v>
      </c>
      <c r="S20" s="62">
        <f t="shared" si="7"/>
        <v>0</v>
      </c>
      <c r="T20" s="62">
        <f t="shared" si="8"/>
        <v>0</v>
      </c>
      <c r="U20" s="62">
        <f t="shared" si="9"/>
        <v>1</v>
      </c>
      <c r="V20" s="62">
        <f t="shared" si="10"/>
        <v>0</v>
      </c>
      <c r="W20" s="62">
        <f t="shared" si="11"/>
        <v>1</v>
      </c>
    </row>
    <row r="21" spans="1:23" ht="15.75">
      <c r="A21" s="62">
        <f t="shared" si="1"/>
        <v>1</v>
      </c>
      <c r="B21" s="62">
        <v>15</v>
      </c>
      <c r="C21" s="83" t="s">
        <v>6157</v>
      </c>
      <c r="D21" s="60" t="s">
        <v>6158</v>
      </c>
      <c r="E21" s="82">
        <v>9</v>
      </c>
      <c r="F21" s="61">
        <v>1</v>
      </c>
      <c r="G21" s="61">
        <v>1</v>
      </c>
      <c r="H21" s="61"/>
      <c r="N21" s="62">
        <f t="shared" si="2"/>
        <v>1</v>
      </c>
      <c r="O21" s="62">
        <f t="shared" si="3"/>
        <v>1</v>
      </c>
      <c r="P21" s="62">
        <f t="shared" si="4"/>
        <v>1</v>
      </c>
      <c r="Q21" s="62">
        <f t="shared" si="5"/>
        <v>1</v>
      </c>
      <c r="R21" s="62">
        <f t="shared" si="6"/>
        <v>1</v>
      </c>
      <c r="S21" s="62">
        <f t="shared" si="7"/>
        <v>0</v>
      </c>
      <c r="T21" s="62">
        <f t="shared" si="8"/>
        <v>0</v>
      </c>
      <c r="U21" s="62">
        <f t="shared" si="9"/>
        <v>1</v>
      </c>
      <c r="V21" s="62">
        <f t="shared" si="10"/>
        <v>0</v>
      </c>
      <c r="W21" s="62">
        <f t="shared" si="11"/>
        <v>1</v>
      </c>
    </row>
    <row r="22" spans="1:23" ht="15.75">
      <c r="A22" s="62">
        <f t="shared" si="1"/>
        <v>1</v>
      </c>
      <c r="B22" s="62">
        <v>16</v>
      </c>
      <c r="C22" s="83" t="s">
        <v>6159</v>
      </c>
      <c r="D22" s="60" t="s">
        <v>6160</v>
      </c>
      <c r="E22" s="82">
        <v>9</v>
      </c>
      <c r="F22" s="61">
        <v>1</v>
      </c>
      <c r="G22" s="61">
        <v>1</v>
      </c>
      <c r="H22" s="61"/>
      <c r="N22" s="62">
        <f t="shared" si="2"/>
        <v>1</v>
      </c>
      <c r="O22" s="62">
        <f t="shared" si="3"/>
        <v>1</v>
      </c>
      <c r="P22" s="62">
        <f t="shared" si="4"/>
        <v>1</v>
      </c>
      <c r="Q22" s="62">
        <f t="shared" si="5"/>
        <v>1</v>
      </c>
      <c r="R22" s="62">
        <f t="shared" si="6"/>
        <v>1</v>
      </c>
      <c r="S22" s="62">
        <f t="shared" si="7"/>
        <v>0</v>
      </c>
      <c r="T22" s="62">
        <f t="shared" si="8"/>
        <v>0</v>
      </c>
      <c r="U22" s="62">
        <f t="shared" si="9"/>
        <v>1</v>
      </c>
      <c r="V22" s="62">
        <f t="shared" si="10"/>
        <v>0</v>
      </c>
      <c r="W22" s="62">
        <f t="shared" si="11"/>
        <v>1</v>
      </c>
    </row>
    <row r="23" spans="1:23" ht="15.75">
      <c r="A23" s="62">
        <f t="shared" si="1"/>
        <v>1</v>
      </c>
      <c r="B23" s="62">
        <v>17</v>
      </c>
      <c r="C23" s="83" t="s">
        <v>6161</v>
      </c>
      <c r="D23" s="60"/>
      <c r="E23" s="82"/>
      <c r="F23" s="61"/>
      <c r="G23" s="61"/>
      <c r="H23" s="61"/>
      <c r="N23" s="62">
        <f t="shared" si="2"/>
        <v>1</v>
      </c>
      <c r="O23" s="62">
        <f t="shared" si="3"/>
        <v>0</v>
      </c>
      <c r="P23" s="62">
        <f t="shared" si="4"/>
        <v>0</v>
      </c>
      <c r="Q23" s="62">
        <f t="shared" si="5"/>
        <v>0</v>
      </c>
      <c r="R23" s="62">
        <f t="shared" si="6"/>
        <v>0</v>
      </c>
      <c r="S23" s="62">
        <f t="shared" si="7"/>
        <v>0</v>
      </c>
      <c r="T23" s="62">
        <f t="shared" si="8"/>
        <v>0</v>
      </c>
      <c r="U23" s="62">
        <f t="shared" si="9"/>
        <v>0</v>
      </c>
      <c r="V23" s="62">
        <f t="shared" si="10"/>
        <v>1</v>
      </c>
      <c r="W23" s="62">
        <f t="shared" si="11"/>
        <v>1</v>
      </c>
    </row>
    <row r="24" spans="1:23" ht="15.75">
      <c r="A24" s="62">
        <f t="shared" si="1"/>
        <v>1</v>
      </c>
      <c r="B24" s="62">
        <v>18</v>
      </c>
      <c r="C24" s="83" t="s">
        <v>6162</v>
      </c>
      <c r="D24" s="60"/>
      <c r="E24" s="82"/>
      <c r="F24" s="61"/>
      <c r="G24" s="61"/>
      <c r="H24" s="61"/>
      <c r="N24" s="62">
        <f t="shared" si="2"/>
        <v>1</v>
      </c>
      <c r="O24" s="62">
        <f t="shared" si="3"/>
        <v>0</v>
      </c>
      <c r="P24" s="62">
        <f t="shared" si="4"/>
        <v>0</v>
      </c>
      <c r="Q24" s="62">
        <f t="shared" si="5"/>
        <v>0</v>
      </c>
      <c r="R24" s="62">
        <f t="shared" si="6"/>
        <v>0</v>
      </c>
      <c r="S24" s="62">
        <f t="shared" si="7"/>
        <v>0</v>
      </c>
      <c r="T24" s="62">
        <f t="shared" si="8"/>
        <v>0</v>
      </c>
      <c r="U24" s="62">
        <f t="shared" si="9"/>
        <v>0</v>
      </c>
      <c r="V24" s="62">
        <f t="shared" si="10"/>
        <v>1</v>
      </c>
      <c r="W24" s="62">
        <f t="shared" si="11"/>
        <v>1</v>
      </c>
    </row>
    <row r="25" spans="1:23" ht="15.75">
      <c r="A25" s="62">
        <f t="shared" si="1"/>
        <v>1</v>
      </c>
      <c r="B25" s="62">
        <v>19</v>
      </c>
      <c r="C25" s="83" t="s">
        <v>6163</v>
      </c>
      <c r="D25" s="60"/>
      <c r="E25" s="82"/>
      <c r="F25" s="61"/>
      <c r="G25" s="61"/>
      <c r="H25" s="61"/>
      <c r="N25" s="62">
        <f t="shared" si="2"/>
        <v>1</v>
      </c>
      <c r="O25" s="62">
        <f t="shared" si="3"/>
        <v>0</v>
      </c>
      <c r="P25" s="62">
        <f t="shared" si="4"/>
        <v>0</v>
      </c>
      <c r="Q25" s="62">
        <f t="shared" si="5"/>
        <v>0</v>
      </c>
      <c r="R25" s="62">
        <f t="shared" si="6"/>
        <v>0</v>
      </c>
      <c r="S25" s="62">
        <f t="shared" si="7"/>
        <v>0</v>
      </c>
      <c r="T25" s="62">
        <f t="shared" si="8"/>
        <v>0</v>
      </c>
      <c r="U25" s="62">
        <f t="shared" si="9"/>
        <v>0</v>
      </c>
      <c r="V25" s="62">
        <f t="shared" si="10"/>
        <v>1</v>
      </c>
      <c r="W25" s="62">
        <f t="shared" si="11"/>
        <v>1</v>
      </c>
    </row>
    <row r="26" spans="1:23" ht="15.75">
      <c r="A26" s="62">
        <f t="shared" si="1"/>
        <v>1</v>
      </c>
      <c r="B26" s="62">
        <v>20</v>
      </c>
      <c r="C26" s="83" t="s">
        <v>6164</v>
      </c>
      <c r="D26" s="60"/>
      <c r="E26" s="82"/>
      <c r="F26" s="61"/>
      <c r="G26" s="61"/>
      <c r="H26" s="61"/>
      <c r="N26" s="62">
        <f t="shared" si="2"/>
        <v>1</v>
      </c>
      <c r="O26" s="62">
        <f t="shared" si="3"/>
        <v>0</v>
      </c>
      <c r="P26" s="62">
        <f t="shared" si="4"/>
        <v>0</v>
      </c>
      <c r="Q26" s="62">
        <f t="shared" si="5"/>
        <v>0</v>
      </c>
      <c r="R26" s="62">
        <f t="shared" si="6"/>
        <v>0</v>
      </c>
      <c r="S26" s="62">
        <f t="shared" si="7"/>
        <v>0</v>
      </c>
      <c r="T26" s="62">
        <f t="shared" si="8"/>
        <v>0</v>
      </c>
      <c r="U26" s="62">
        <f t="shared" si="9"/>
        <v>0</v>
      </c>
      <c r="V26" s="62">
        <f t="shared" si="10"/>
        <v>1</v>
      </c>
      <c r="W26" s="62">
        <f t="shared" si="11"/>
        <v>1</v>
      </c>
    </row>
    <row r="27" spans="1:23" ht="15.75">
      <c r="A27" s="62">
        <f t="shared" si="1"/>
        <v>1</v>
      </c>
      <c r="B27" s="62">
        <v>21</v>
      </c>
      <c r="C27" s="83" t="s">
        <v>6165</v>
      </c>
      <c r="D27" s="60"/>
      <c r="E27" s="82"/>
      <c r="F27" s="61"/>
      <c r="G27" s="61"/>
      <c r="H27" s="61"/>
      <c r="N27" s="62">
        <f t="shared" si="2"/>
        <v>1</v>
      </c>
      <c r="O27" s="62">
        <f t="shared" si="3"/>
        <v>0</v>
      </c>
      <c r="P27" s="62">
        <f t="shared" si="4"/>
        <v>0</v>
      </c>
      <c r="Q27" s="62">
        <f t="shared" si="5"/>
        <v>0</v>
      </c>
      <c r="R27" s="62">
        <f t="shared" si="6"/>
        <v>0</v>
      </c>
      <c r="S27" s="62">
        <f t="shared" si="7"/>
        <v>0</v>
      </c>
      <c r="T27" s="62">
        <f t="shared" si="8"/>
        <v>0</v>
      </c>
      <c r="U27" s="62">
        <f t="shared" si="9"/>
        <v>0</v>
      </c>
      <c r="V27" s="62">
        <f t="shared" si="10"/>
        <v>1</v>
      </c>
      <c r="W27" s="62">
        <f t="shared" si="11"/>
        <v>1</v>
      </c>
    </row>
    <row r="28" spans="1:23" ht="15.75">
      <c r="A28" s="62">
        <f t="shared" si="1"/>
        <v>1</v>
      </c>
      <c r="B28" s="62">
        <v>22</v>
      </c>
      <c r="C28" s="83" t="s">
        <v>6166</v>
      </c>
      <c r="D28" s="60"/>
      <c r="E28" s="82"/>
      <c r="F28" s="61"/>
      <c r="G28" s="61"/>
      <c r="H28" s="61"/>
      <c r="N28" s="62">
        <f t="shared" si="2"/>
        <v>1</v>
      </c>
      <c r="O28" s="62">
        <f t="shared" si="3"/>
        <v>0</v>
      </c>
      <c r="P28" s="62">
        <f t="shared" si="4"/>
        <v>0</v>
      </c>
      <c r="Q28" s="62">
        <f t="shared" si="5"/>
        <v>0</v>
      </c>
      <c r="R28" s="62">
        <f t="shared" si="6"/>
        <v>0</v>
      </c>
      <c r="S28" s="62">
        <f t="shared" si="7"/>
        <v>0</v>
      </c>
      <c r="T28" s="62">
        <f t="shared" si="8"/>
        <v>0</v>
      </c>
      <c r="U28" s="62">
        <f t="shared" si="9"/>
        <v>0</v>
      </c>
      <c r="V28" s="62">
        <f t="shared" si="10"/>
        <v>1</v>
      </c>
      <c r="W28" s="62">
        <f t="shared" si="11"/>
        <v>1</v>
      </c>
    </row>
    <row r="29" spans="1:23" ht="15.75">
      <c r="A29" s="62">
        <f t="shared" si="1"/>
        <v>1</v>
      </c>
      <c r="B29" s="62">
        <v>23</v>
      </c>
      <c r="C29" s="83" t="s">
        <v>6167</v>
      </c>
      <c r="D29" s="60"/>
      <c r="E29" s="82"/>
      <c r="F29" s="61"/>
      <c r="G29" s="61"/>
      <c r="H29" s="61"/>
      <c r="N29" s="62">
        <f t="shared" si="2"/>
        <v>1</v>
      </c>
      <c r="O29" s="62">
        <f t="shared" si="3"/>
        <v>0</v>
      </c>
      <c r="P29" s="62">
        <f t="shared" si="4"/>
        <v>0</v>
      </c>
      <c r="Q29" s="62">
        <f t="shared" si="5"/>
        <v>0</v>
      </c>
      <c r="R29" s="62">
        <f t="shared" si="6"/>
        <v>0</v>
      </c>
      <c r="S29" s="62">
        <f t="shared" si="7"/>
        <v>0</v>
      </c>
      <c r="T29" s="62">
        <f t="shared" si="8"/>
        <v>0</v>
      </c>
      <c r="U29" s="62">
        <f t="shared" si="9"/>
        <v>0</v>
      </c>
      <c r="V29" s="62">
        <f t="shared" si="10"/>
        <v>1</v>
      </c>
      <c r="W29" s="62">
        <f t="shared" si="11"/>
        <v>1</v>
      </c>
    </row>
    <row r="30" spans="1:23" ht="15.75">
      <c r="A30" s="62">
        <f t="shared" si="1"/>
        <v>1</v>
      </c>
      <c r="B30" s="62">
        <v>24</v>
      </c>
      <c r="C30" s="83" t="s">
        <v>6168</v>
      </c>
      <c r="D30" s="60"/>
      <c r="E30" s="82"/>
      <c r="F30" s="61"/>
      <c r="G30" s="61"/>
      <c r="H30" s="61"/>
      <c r="N30" s="62">
        <f t="shared" si="2"/>
        <v>1</v>
      </c>
      <c r="O30" s="62">
        <f t="shared" si="3"/>
        <v>0</v>
      </c>
      <c r="P30" s="62">
        <f t="shared" si="4"/>
        <v>0</v>
      </c>
      <c r="Q30" s="62">
        <f t="shared" si="5"/>
        <v>0</v>
      </c>
      <c r="R30" s="62">
        <f t="shared" si="6"/>
        <v>0</v>
      </c>
      <c r="S30" s="62">
        <f t="shared" si="7"/>
        <v>0</v>
      </c>
      <c r="T30" s="62">
        <f t="shared" si="8"/>
        <v>0</v>
      </c>
      <c r="U30" s="62">
        <f t="shared" si="9"/>
        <v>0</v>
      </c>
      <c r="V30" s="62">
        <f t="shared" si="10"/>
        <v>1</v>
      </c>
      <c r="W30" s="62">
        <f t="shared" si="11"/>
        <v>1</v>
      </c>
    </row>
    <row r="31" spans="1:23" ht="15.75">
      <c r="A31" s="62">
        <f t="shared" si="1"/>
        <v>1</v>
      </c>
      <c r="B31" s="62">
        <v>25</v>
      </c>
      <c r="C31" s="83" t="s">
        <v>6169</v>
      </c>
      <c r="D31" s="60"/>
      <c r="E31" s="82"/>
      <c r="F31" s="61"/>
      <c r="G31" s="61"/>
      <c r="H31" s="61"/>
      <c r="N31" s="62">
        <f t="shared" si="2"/>
        <v>1</v>
      </c>
      <c r="O31" s="62">
        <f t="shared" si="3"/>
        <v>0</v>
      </c>
      <c r="P31" s="62">
        <f t="shared" si="4"/>
        <v>0</v>
      </c>
      <c r="Q31" s="62">
        <f t="shared" si="5"/>
        <v>0</v>
      </c>
      <c r="R31" s="62">
        <f t="shared" si="6"/>
        <v>0</v>
      </c>
      <c r="S31" s="62">
        <f t="shared" si="7"/>
        <v>0</v>
      </c>
      <c r="T31" s="62">
        <f t="shared" si="8"/>
        <v>0</v>
      </c>
      <c r="U31" s="62">
        <f t="shared" si="9"/>
        <v>0</v>
      </c>
      <c r="V31" s="62">
        <f t="shared" si="10"/>
        <v>1</v>
      </c>
      <c r="W31" s="62">
        <f t="shared" si="11"/>
        <v>1</v>
      </c>
    </row>
    <row r="32" spans="1:23" ht="15.75">
      <c r="A32" s="62">
        <f t="shared" si="1"/>
        <v>1</v>
      </c>
      <c r="B32" s="62">
        <v>26</v>
      </c>
      <c r="C32" s="83" t="s">
        <v>6170</v>
      </c>
      <c r="D32" s="60"/>
      <c r="E32" s="82"/>
      <c r="F32" s="61"/>
      <c r="G32" s="61"/>
      <c r="H32" s="61"/>
      <c r="N32" s="62">
        <f t="shared" si="2"/>
        <v>1</v>
      </c>
      <c r="O32" s="62">
        <f t="shared" si="3"/>
        <v>0</v>
      </c>
      <c r="P32" s="62">
        <f t="shared" si="4"/>
        <v>0</v>
      </c>
      <c r="Q32" s="62">
        <f t="shared" si="5"/>
        <v>0</v>
      </c>
      <c r="R32" s="62">
        <f t="shared" si="6"/>
        <v>0</v>
      </c>
      <c r="S32" s="62">
        <f t="shared" si="7"/>
        <v>0</v>
      </c>
      <c r="T32" s="62">
        <f t="shared" si="8"/>
        <v>0</v>
      </c>
      <c r="U32" s="62">
        <f t="shared" si="9"/>
        <v>0</v>
      </c>
      <c r="V32" s="62">
        <f t="shared" si="10"/>
        <v>1</v>
      </c>
      <c r="W32" s="62">
        <f t="shared" si="11"/>
        <v>1</v>
      </c>
    </row>
    <row r="33" spans="1:23" ht="15.75" hidden="1">
      <c r="A33" s="62">
        <f t="shared" si="1"/>
        <v>1</v>
      </c>
      <c r="B33" s="62">
        <v>27</v>
      </c>
      <c r="C33" s="84"/>
      <c r="D33" s="92"/>
      <c r="E33" s="85"/>
      <c r="F33" s="86"/>
      <c r="G33" s="86"/>
      <c r="H33" s="86"/>
      <c r="N33" s="62">
        <f t="shared" si="2"/>
        <v>0</v>
      </c>
      <c r="O33" s="62">
        <f t="shared" si="3"/>
        <v>0</v>
      </c>
      <c r="P33" s="62">
        <f t="shared" si="4"/>
        <v>0</v>
      </c>
      <c r="Q33" s="62">
        <f t="shared" si="5"/>
        <v>0</v>
      </c>
      <c r="R33" s="62">
        <f t="shared" si="6"/>
        <v>0</v>
      </c>
      <c r="S33" s="62">
        <f t="shared" si="7"/>
        <v>0</v>
      </c>
      <c r="T33" s="62">
        <f t="shared" si="8"/>
        <v>1</v>
      </c>
      <c r="U33" s="62">
        <f t="shared" si="9"/>
        <v>0</v>
      </c>
      <c r="V33" s="62">
        <f t="shared" si="10"/>
        <v>0</v>
      </c>
      <c r="W33" s="62">
        <f t="shared" si="11"/>
        <v>1</v>
      </c>
    </row>
    <row r="34" spans="1:23" ht="15.75" hidden="1">
      <c r="A34" s="62">
        <f t="shared" si="1"/>
        <v>1</v>
      </c>
      <c r="B34" s="62">
        <v>28</v>
      </c>
      <c r="C34" s="87"/>
      <c r="D34" s="93"/>
      <c r="E34" s="89"/>
      <c r="F34" s="90"/>
      <c r="G34" s="90"/>
      <c r="H34" s="90"/>
      <c r="N34" s="62">
        <f t="shared" si="2"/>
        <v>0</v>
      </c>
      <c r="O34" s="62">
        <f t="shared" si="3"/>
        <v>0</v>
      </c>
      <c r="P34" s="62">
        <f t="shared" si="4"/>
        <v>0</v>
      </c>
      <c r="Q34" s="62">
        <f t="shared" si="5"/>
        <v>0</v>
      </c>
      <c r="R34" s="62">
        <f t="shared" si="6"/>
        <v>0</v>
      </c>
      <c r="S34" s="62">
        <f t="shared" si="7"/>
        <v>0</v>
      </c>
      <c r="T34" s="62">
        <f t="shared" si="8"/>
        <v>1</v>
      </c>
      <c r="U34" s="62">
        <f t="shared" si="9"/>
        <v>0</v>
      </c>
      <c r="V34" s="62">
        <f t="shared" si="10"/>
        <v>0</v>
      </c>
      <c r="W34" s="62">
        <f t="shared" si="11"/>
        <v>1</v>
      </c>
    </row>
    <row r="35" spans="1:23" ht="15.75" hidden="1">
      <c r="A35" s="62">
        <f t="shared" si="1"/>
        <v>1</v>
      </c>
      <c r="B35" s="62">
        <v>29</v>
      </c>
      <c r="C35" s="87"/>
      <c r="D35" s="93"/>
      <c r="E35" s="89"/>
      <c r="F35" s="90"/>
      <c r="G35" s="90"/>
      <c r="H35" s="90"/>
      <c r="N35" s="62">
        <f t="shared" si="2"/>
        <v>0</v>
      </c>
      <c r="O35" s="62">
        <f t="shared" si="3"/>
        <v>0</v>
      </c>
      <c r="P35" s="62">
        <f t="shared" si="4"/>
        <v>0</v>
      </c>
      <c r="Q35" s="62">
        <f t="shared" si="5"/>
        <v>0</v>
      </c>
      <c r="R35" s="62">
        <f t="shared" si="6"/>
        <v>0</v>
      </c>
      <c r="S35" s="62">
        <f t="shared" si="7"/>
        <v>0</v>
      </c>
      <c r="T35" s="62">
        <f t="shared" si="8"/>
        <v>1</v>
      </c>
      <c r="U35" s="62">
        <f t="shared" si="9"/>
        <v>0</v>
      </c>
      <c r="V35" s="62">
        <f t="shared" si="10"/>
        <v>0</v>
      </c>
      <c r="W35" s="62">
        <f t="shared" si="11"/>
        <v>1</v>
      </c>
    </row>
    <row r="36" spans="1:23" ht="15.75" hidden="1">
      <c r="A36" s="62">
        <f t="shared" si="1"/>
        <v>1</v>
      </c>
      <c r="B36" s="62">
        <v>30</v>
      </c>
      <c r="C36" s="87"/>
      <c r="D36" s="93"/>
      <c r="E36" s="89"/>
      <c r="F36" s="90"/>
      <c r="G36" s="90"/>
      <c r="H36" s="90"/>
      <c r="N36" s="62">
        <f t="shared" si="2"/>
        <v>0</v>
      </c>
      <c r="O36" s="62">
        <f t="shared" si="3"/>
        <v>0</v>
      </c>
      <c r="P36" s="62">
        <f t="shared" si="4"/>
        <v>0</v>
      </c>
      <c r="Q36" s="62">
        <f t="shared" si="5"/>
        <v>0</v>
      </c>
      <c r="R36" s="62">
        <f t="shared" si="6"/>
        <v>0</v>
      </c>
      <c r="S36" s="62">
        <f t="shared" si="7"/>
        <v>0</v>
      </c>
      <c r="T36" s="62">
        <f t="shared" si="8"/>
        <v>1</v>
      </c>
      <c r="U36" s="62">
        <f t="shared" si="9"/>
        <v>0</v>
      </c>
      <c r="V36" s="62">
        <f t="shared" si="10"/>
        <v>0</v>
      </c>
      <c r="W36" s="62">
        <f t="shared" si="11"/>
        <v>1</v>
      </c>
    </row>
    <row r="37" spans="1:23" ht="15.75" hidden="1">
      <c r="A37" s="62">
        <f t="shared" si="1"/>
        <v>1</v>
      </c>
      <c r="B37" s="62">
        <v>31</v>
      </c>
      <c r="C37" s="87"/>
      <c r="D37" s="93"/>
      <c r="E37" s="89"/>
      <c r="F37" s="90"/>
      <c r="G37" s="90"/>
      <c r="H37" s="90"/>
      <c r="N37" s="62">
        <f t="shared" si="2"/>
        <v>0</v>
      </c>
      <c r="O37" s="62">
        <f t="shared" si="3"/>
        <v>0</v>
      </c>
      <c r="P37" s="62">
        <f t="shared" si="4"/>
        <v>0</v>
      </c>
      <c r="Q37" s="62">
        <f t="shared" si="5"/>
        <v>0</v>
      </c>
      <c r="R37" s="62">
        <f t="shared" si="6"/>
        <v>0</v>
      </c>
      <c r="S37" s="62">
        <f t="shared" si="7"/>
        <v>0</v>
      </c>
      <c r="T37" s="62">
        <f t="shared" si="8"/>
        <v>1</v>
      </c>
      <c r="U37" s="62">
        <f t="shared" si="9"/>
        <v>0</v>
      </c>
      <c r="V37" s="62">
        <f t="shared" si="10"/>
        <v>0</v>
      </c>
      <c r="W37" s="62">
        <f t="shared" si="11"/>
        <v>1</v>
      </c>
    </row>
    <row r="38" spans="1:23" ht="15.75" hidden="1">
      <c r="A38" s="62">
        <f t="shared" si="1"/>
        <v>1</v>
      </c>
      <c r="B38" s="62">
        <v>32</v>
      </c>
      <c r="C38" s="87"/>
      <c r="D38" s="93"/>
      <c r="E38" s="89"/>
      <c r="F38" s="90"/>
      <c r="G38" s="90"/>
      <c r="H38" s="90"/>
      <c r="N38" s="62">
        <f t="shared" si="2"/>
        <v>0</v>
      </c>
      <c r="O38" s="62">
        <f t="shared" si="3"/>
        <v>0</v>
      </c>
      <c r="P38" s="62">
        <f t="shared" si="4"/>
        <v>0</v>
      </c>
      <c r="Q38" s="62">
        <f t="shared" si="5"/>
        <v>0</v>
      </c>
      <c r="R38" s="62">
        <f t="shared" si="6"/>
        <v>0</v>
      </c>
      <c r="S38" s="62">
        <f t="shared" si="7"/>
        <v>0</v>
      </c>
      <c r="T38" s="62">
        <f t="shared" si="8"/>
        <v>1</v>
      </c>
      <c r="U38" s="62">
        <f t="shared" si="9"/>
        <v>0</v>
      </c>
      <c r="V38" s="62">
        <f t="shared" si="10"/>
        <v>0</v>
      </c>
      <c r="W38" s="62">
        <f t="shared" si="11"/>
        <v>1</v>
      </c>
    </row>
    <row r="39" spans="1:23" ht="15.75" hidden="1">
      <c r="A39" s="62">
        <f t="shared" si="1"/>
        <v>1</v>
      </c>
      <c r="B39" s="62">
        <v>33</v>
      </c>
      <c r="C39" s="87"/>
      <c r="D39" s="93"/>
      <c r="E39" s="89"/>
      <c r="F39" s="90"/>
      <c r="G39" s="90"/>
      <c r="H39" s="90"/>
      <c r="N39" s="62">
        <f t="shared" si="2"/>
        <v>0</v>
      </c>
      <c r="O39" s="62">
        <f t="shared" si="3"/>
        <v>0</v>
      </c>
      <c r="P39" s="62">
        <f t="shared" si="4"/>
        <v>0</v>
      </c>
      <c r="Q39" s="62">
        <f t="shared" si="5"/>
        <v>0</v>
      </c>
      <c r="R39" s="62">
        <f t="shared" si="6"/>
        <v>0</v>
      </c>
      <c r="S39" s="62">
        <f t="shared" si="7"/>
        <v>0</v>
      </c>
      <c r="T39" s="62">
        <f t="shared" si="8"/>
        <v>1</v>
      </c>
      <c r="U39" s="62">
        <f t="shared" si="9"/>
        <v>0</v>
      </c>
      <c r="V39" s="62">
        <f t="shared" si="10"/>
        <v>0</v>
      </c>
      <c r="W39" s="62">
        <f t="shared" si="11"/>
        <v>1</v>
      </c>
    </row>
    <row r="40" spans="1:23" ht="15.75" hidden="1">
      <c r="A40" s="62">
        <f t="shared" si="1"/>
        <v>1</v>
      </c>
      <c r="B40" s="62">
        <v>34</v>
      </c>
      <c r="C40" s="87"/>
      <c r="D40" s="93"/>
      <c r="E40" s="89"/>
      <c r="F40" s="90"/>
      <c r="G40" s="90"/>
      <c r="H40" s="90"/>
      <c r="N40" s="62">
        <f t="shared" si="2"/>
        <v>0</v>
      </c>
      <c r="O40" s="62">
        <f t="shared" si="3"/>
        <v>0</v>
      </c>
      <c r="P40" s="62">
        <f t="shared" si="4"/>
        <v>0</v>
      </c>
      <c r="Q40" s="62">
        <f t="shared" si="5"/>
        <v>0</v>
      </c>
      <c r="R40" s="62">
        <f t="shared" si="6"/>
        <v>0</v>
      </c>
      <c r="S40" s="62">
        <f t="shared" si="7"/>
        <v>0</v>
      </c>
      <c r="T40" s="62">
        <f t="shared" si="8"/>
        <v>1</v>
      </c>
      <c r="U40" s="62">
        <f t="shared" si="9"/>
        <v>0</v>
      </c>
      <c r="V40" s="62">
        <f t="shared" si="10"/>
        <v>0</v>
      </c>
      <c r="W40" s="62">
        <f t="shared" si="11"/>
        <v>1</v>
      </c>
    </row>
    <row r="41" spans="1:23" ht="15.75" hidden="1">
      <c r="A41" s="62">
        <f t="shared" si="1"/>
        <v>1</v>
      </c>
      <c r="B41" s="62">
        <v>35</v>
      </c>
      <c r="C41" s="87"/>
      <c r="D41" s="93"/>
      <c r="E41" s="89"/>
      <c r="F41" s="90"/>
      <c r="G41" s="90"/>
      <c r="H41" s="90"/>
      <c r="N41" s="62">
        <f t="shared" si="2"/>
        <v>0</v>
      </c>
      <c r="O41" s="62">
        <f t="shared" si="3"/>
        <v>0</v>
      </c>
      <c r="P41" s="62">
        <f t="shared" si="4"/>
        <v>0</v>
      </c>
      <c r="Q41" s="62">
        <f t="shared" si="5"/>
        <v>0</v>
      </c>
      <c r="R41" s="62">
        <f t="shared" si="6"/>
        <v>0</v>
      </c>
      <c r="S41" s="62">
        <f t="shared" si="7"/>
        <v>0</v>
      </c>
      <c r="T41" s="62">
        <f t="shared" si="8"/>
        <v>1</v>
      </c>
      <c r="U41" s="62">
        <f t="shared" si="9"/>
        <v>0</v>
      </c>
      <c r="V41" s="62">
        <f t="shared" si="10"/>
        <v>0</v>
      </c>
      <c r="W41" s="62">
        <f t="shared" si="11"/>
        <v>1</v>
      </c>
    </row>
    <row r="42" spans="1:23" ht="15.75" hidden="1">
      <c r="A42" s="62">
        <f t="shared" si="1"/>
        <v>1</v>
      </c>
      <c r="B42" s="62">
        <v>36</v>
      </c>
      <c r="C42" s="87"/>
      <c r="D42" s="93"/>
      <c r="E42" s="89"/>
      <c r="F42" s="90"/>
      <c r="G42" s="90"/>
      <c r="H42" s="90"/>
      <c r="N42" s="62">
        <f t="shared" si="2"/>
        <v>0</v>
      </c>
      <c r="O42" s="62">
        <f t="shared" si="3"/>
        <v>0</v>
      </c>
      <c r="P42" s="62">
        <f t="shared" si="4"/>
        <v>0</v>
      </c>
      <c r="Q42" s="62">
        <f t="shared" si="5"/>
        <v>0</v>
      </c>
      <c r="R42" s="62">
        <f t="shared" si="6"/>
        <v>0</v>
      </c>
      <c r="S42" s="62">
        <f t="shared" si="7"/>
        <v>0</v>
      </c>
      <c r="T42" s="62">
        <f t="shared" si="8"/>
        <v>1</v>
      </c>
      <c r="U42" s="62">
        <f t="shared" si="9"/>
        <v>0</v>
      </c>
      <c r="V42" s="62">
        <f t="shared" si="10"/>
        <v>0</v>
      </c>
      <c r="W42" s="62">
        <f t="shared" si="11"/>
        <v>1</v>
      </c>
    </row>
    <row r="43" spans="1:23" ht="15.75" hidden="1">
      <c r="A43" s="62">
        <f t="shared" si="1"/>
        <v>1</v>
      </c>
      <c r="B43" s="62">
        <v>37</v>
      </c>
      <c r="C43" s="87"/>
      <c r="D43" s="88"/>
      <c r="E43" s="89"/>
      <c r="F43" s="90"/>
      <c r="G43" s="90"/>
      <c r="H43" s="90"/>
      <c r="N43" s="62">
        <f t="shared" si="2"/>
        <v>0</v>
      </c>
      <c r="O43" s="62">
        <f t="shared" si="3"/>
        <v>0</v>
      </c>
      <c r="P43" s="62">
        <f t="shared" si="4"/>
        <v>0</v>
      </c>
      <c r="Q43" s="62">
        <f t="shared" si="5"/>
        <v>0</v>
      </c>
      <c r="R43" s="62">
        <f t="shared" si="6"/>
        <v>0</v>
      </c>
      <c r="S43" s="62">
        <f t="shared" si="7"/>
        <v>0</v>
      </c>
      <c r="T43" s="62">
        <f t="shared" si="8"/>
        <v>1</v>
      </c>
      <c r="U43" s="62">
        <f t="shared" si="9"/>
        <v>0</v>
      </c>
      <c r="V43" s="62">
        <f t="shared" si="10"/>
        <v>0</v>
      </c>
      <c r="W43" s="62">
        <f t="shared" si="11"/>
        <v>1</v>
      </c>
    </row>
    <row r="44" spans="1:23" ht="15.75" hidden="1">
      <c r="A44" s="62">
        <f t="shared" si="1"/>
        <v>1</v>
      </c>
      <c r="B44" s="62">
        <v>38</v>
      </c>
      <c r="C44" s="87"/>
      <c r="D44" s="88"/>
      <c r="E44" s="89"/>
      <c r="F44" s="90"/>
      <c r="G44" s="90"/>
      <c r="H44" s="90"/>
      <c r="N44" s="62">
        <f t="shared" si="2"/>
        <v>0</v>
      </c>
      <c r="O44" s="62">
        <f t="shared" si="3"/>
        <v>0</v>
      </c>
      <c r="P44" s="62">
        <f t="shared" si="4"/>
        <v>0</v>
      </c>
      <c r="Q44" s="62">
        <f t="shared" si="5"/>
        <v>0</v>
      </c>
      <c r="R44" s="62">
        <f t="shared" si="6"/>
        <v>0</v>
      </c>
      <c r="S44" s="62">
        <f t="shared" si="7"/>
        <v>0</v>
      </c>
      <c r="T44" s="62">
        <f t="shared" si="8"/>
        <v>1</v>
      </c>
      <c r="U44" s="62">
        <f t="shared" si="9"/>
        <v>0</v>
      </c>
      <c r="V44" s="62">
        <f t="shared" si="10"/>
        <v>0</v>
      </c>
      <c r="W44" s="62">
        <f t="shared" si="11"/>
        <v>1</v>
      </c>
    </row>
    <row r="45" spans="1:23" ht="15.75" hidden="1">
      <c r="A45" s="62">
        <f t="shared" si="1"/>
        <v>1</v>
      </c>
      <c r="B45" s="62">
        <v>39</v>
      </c>
      <c r="C45" s="87"/>
      <c r="D45" s="88"/>
      <c r="E45" s="89"/>
      <c r="F45" s="90"/>
      <c r="G45" s="90"/>
      <c r="H45" s="90"/>
      <c r="N45" s="62">
        <f t="shared" si="2"/>
        <v>0</v>
      </c>
      <c r="O45" s="62">
        <f t="shared" si="3"/>
        <v>0</v>
      </c>
      <c r="P45" s="62">
        <f t="shared" si="4"/>
        <v>0</v>
      </c>
      <c r="Q45" s="62">
        <f t="shared" si="5"/>
        <v>0</v>
      </c>
      <c r="R45" s="62">
        <f t="shared" si="6"/>
        <v>0</v>
      </c>
      <c r="S45" s="62">
        <f t="shared" si="7"/>
        <v>0</v>
      </c>
      <c r="T45" s="62">
        <f t="shared" si="8"/>
        <v>1</v>
      </c>
      <c r="U45" s="62">
        <f t="shared" si="9"/>
        <v>0</v>
      </c>
      <c r="V45" s="62">
        <f t="shared" si="10"/>
        <v>0</v>
      </c>
      <c r="W45" s="62">
        <f t="shared" si="11"/>
        <v>1</v>
      </c>
    </row>
    <row r="46" spans="1:23" ht="15.75" hidden="1">
      <c r="A46" s="62">
        <f t="shared" si="1"/>
        <v>1</v>
      </c>
      <c r="B46" s="62">
        <v>40</v>
      </c>
      <c r="C46" s="87"/>
      <c r="D46" s="88"/>
      <c r="E46" s="89"/>
      <c r="F46" s="90"/>
      <c r="G46" s="90"/>
      <c r="H46" s="90"/>
      <c r="N46" s="62">
        <f t="shared" si="2"/>
        <v>0</v>
      </c>
      <c r="O46" s="62">
        <f t="shared" si="3"/>
        <v>0</v>
      </c>
      <c r="P46" s="62">
        <f t="shared" si="4"/>
        <v>0</v>
      </c>
      <c r="Q46" s="62">
        <f t="shared" si="5"/>
        <v>0</v>
      </c>
      <c r="R46" s="62">
        <f t="shared" si="6"/>
        <v>0</v>
      </c>
      <c r="S46" s="62">
        <f t="shared" si="7"/>
        <v>0</v>
      </c>
      <c r="T46" s="62">
        <f t="shared" si="8"/>
        <v>1</v>
      </c>
      <c r="U46" s="62">
        <f t="shared" si="9"/>
        <v>0</v>
      </c>
      <c r="V46" s="62">
        <f t="shared" si="10"/>
        <v>0</v>
      </c>
      <c r="W46" s="62">
        <f t="shared" si="11"/>
        <v>1</v>
      </c>
    </row>
    <row r="47" spans="1:23" ht="15.75" hidden="1">
      <c r="A47" s="62">
        <f t="shared" si="1"/>
        <v>1</v>
      </c>
      <c r="B47" s="62">
        <v>41</v>
      </c>
      <c r="C47" s="87"/>
      <c r="D47" s="88"/>
      <c r="E47" s="89"/>
      <c r="F47" s="90"/>
      <c r="G47" s="90"/>
      <c r="H47" s="90"/>
      <c r="N47" s="62">
        <f t="shared" si="2"/>
        <v>0</v>
      </c>
      <c r="O47" s="62">
        <f t="shared" si="3"/>
        <v>0</v>
      </c>
      <c r="P47" s="62">
        <f t="shared" si="4"/>
        <v>0</v>
      </c>
      <c r="Q47" s="62">
        <f t="shared" si="5"/>
        <v>0</v>
      </c>
      <c r="R47" s="62">
        <f t="shared" si="6"/>
        <v>0</v>
      </c>
      <c r="S47" s="62">
        <f t="shared" si="7"/>
        <v>0</v>
      </c>
      <c r="T47" s="62">
        <f t="shared" si="8"/>
        <v>1</v>
      </c>
      <c r="U47" s="62">
        <f t="shared" si="9"/>
        <v>0</v>
      </c>
      <c r="V47" s="62">
        <f t="shared" si="10"/>
        <v>0</v>
      </c>
      <c r="W47" s="62">
        <f t="shared" si="11"/>
        <v>1</v>
      </c>
    </row>
    <row r="48" spans="1:23" ht="15.75" hidden="1">
      <c r="A48" s="62">
        <f t="shared" si="1"/>
        <v>1</v>
      </c>
      <c r="B48" s="62">
        <v>42</v>
      </c>
      <c r="C48" s="87"/>
      <c r="D48" s="88"/>
      <c r="E48" s="89"/>
      <c r="F48" s="90"/>
      <c r="G48" s="90"/>
      <c r="H48" s="90"/>
      <c r="N48" s="62">
        <f t="shared" si="2"/>
        <v>0</v>
      </c>
      <c r="O48" s="62">
        <f t="shared" si="3"/>
        <v>0</v>
      </c>
      <c r="P48" s="62">
        <f t="shared" si="4"/>
        <v>0</v>
      </c>
      <c r="Q48" s="62">
        <f t="shared" si="5"/>
        <v>0</v>
      </c>
      <c r="R48" s="62">
        <f t="shared" si="6"/>
        <v>0</v>
      </c>
      <c r="S48" s="62">
        <f t="shared" si="7"/>
        <v>0</v>
      </c>
      <c r="T48" s="62">
        <f t="shared" si="8"/>
        <v>1</v>
      </c>
      <c r="U48" s="62">
        <f t="shared" si="9"/>
        <v>0</v>
      </c>
      <c r="V48" s="62">
        <f t="shared" si="10"/>
        <v>0</v>
      </c>
      <c r="W48" s="62">
        <f t="shared" si="11"/>
        <v>1</v>
      </c>
    </row>
    <row r="49" spans="1:23" ht="15.75" hidden="1">
      <c r="A49" s="62">
        <f t="shared" si="1"/>
        <v>1</v>
      </c>
      <c r="B49" s="62">
        <v>43</v>
      </c>
      <c r="C49" s="87"/>
      <c r="D49" s="88"/>
      <c r="E49" s="89"/>
      <c r="F49" s="90"/>
      <c r="G49" s="90"/>
      <c r="H49" s="90"/>
      <c r="N49" s="62">
        <f t="shared" si="2"/>
        <v>0</v>
      </c>
      <c r="O49" s="62">
        <f t="shared" si="3"/>
        <v>0</v>
      </c>
      <c r="P49" s="62">
        <f t="shared" si="4"/>
        <v>0</v>
      </c>
      <c r="Q49" s="62">
        <f t="shared" si="5"/>
        <v>0</v>
      </c>
      <c r="R49" s="62">
        <f t="shared" si="6"/>
        <v>0</v>
      </c>
      <c r="S49" s="62">
        <f t="shared" si="7"/>
        <v>0</v>
      </c>
      <c r="T49" s="62">
        <f t="shared" si="8"/>
        <v>1</v>
      </c>
      <c r="U49" s="62">
        <f t="shared" si="9"/>
        <v>0</v>
      </c>
      <c r="V49" s="62">
        <f t="shared" si="10"/>
        <v>0</v>
      </c>
      <c r="W49" s="62">
        <f t="shared" si="11"/>
        <v>1</v>
      </c>
    </row>
    <row r="50" spans="1:23" ht="15.75" hidden="1">
      <c r="A50" s="62">
        <f t="shared" si="1"/>
        <v>1</v>
      </c>
      <c r="B50" s="62">
        <v>44</v>
      </c>
      <c r="C50" s="87"/>
      <c r="D50" s="88"/>
      <c r="E50" s="89"/>
      <c r="F50" s="90"/>
      <c r="G50" s="90"/>
      <c r="H50" s="90"/>
      <c r="N50" s="62">
        <f t="shared" si="2"/>
        <v>0</v>
      </c>
      <c r="O50" s="62">
        <f t="shared" si="3"/>
        <v>0</v>
      </c>
      <c r="P50" s="62">
        <f t="shared" si="4"/>
        <v>0</v>
      </c>
      <c r="Q50" s="62">
        <f t="shared" si="5"/>
        <v>0</v>
      </c>
      <c r="R50" s="62">
        <f t="shared" si="6"/>
        <v>0</v>
      </c>
      <c r="S50" s="62">
        <f t="shared" si="7"/>
        <v>0</v>
      </c>
      <c r="T50" s="62">
        <f t="shared" si="8"/>
        <v>1</v>
      </c>
      <c r="U50" s="62">
        <f t="shared" si="9"/>
        <v>0</v>
      </c>
      <c r="V50" s="62">
        <f t="shared" si="10"/>
        <v>0</v>
      </c>
      <c r="W50" s="62">
        <f t="shared" si="11"/>
        <v>1</v>
      </c>
    </row>
    <row r="51" spans="1:23" ht="15.75" hidden="1">
      <c r="A51" s="62">
        <f t="shared" si="1"/>
        <v>1</v>
      </c>
      <c r="B51" s="62">
        <v>45</v>
      </c>
      <c r="C51" s="87"/>
      <c r="D51" s="88"/>
      <c r="E51" s="89"/>
      <c r="F51" s="90"/>
      <c r="G51" s="90"/>
      <c r="H51" s="90"/>
      <c r="N51" s="62">
        <f t="shared" si="2"/>
        <v>0</v>
      </c>
      <c r="O51" s="62">
        <f t="shared" si="3"/>
        <v>0</v>
      </c>
      <c r="P51" s="62">
        <f t="shared" si="4"/>
        <v>0</v>
      </c>
      <c r="Q51" s="62">
        <f t="shared" si="5"/>
        <v>0</v>
      </c>
      <c r="R51" s="62">
        <f t="shared" si="6"/>
        <v>0</v>
      </c>
      <c r="S51" s="62">
        <f t="shared" si="7"/>
        <v>0</v>
      </c>
      <c r="T51" s="62">
        <f t="shared" si="8"/>
        <v>1</v>
      </c>
      <c r="U51" s="62">
        <f t="shared" si="9"/>
        <v>0</v>
      </c>
      <c r="V51" s="62">
        <f t="shared" si="10"/>
        <v>0</v>
      </c>
      <c r="W51" s="62">
        <f t="shared" si="11"/>
        <v>1</v>
      </c>
    </row>
    <row r="52" spans="1:23" ht="15.75" hidden="1">
      <c r="A52" s="62">
        <f t="shared" si="1"/>
        <v>1</v>
      </c>
      <c r="B52" s="62">
        <v>46</v>
      </c>
      <c r="C52" s="87"/>
      <c r="D52" s="88"/>
      <c r="E52" s="89"/>
      <c r="F52" s="90"/>
      <c r="G52" s="90"/>
      <c r="H52" s="90"/>
      <c r="N52" s="62">
        <f t="shared" si="2"/>
        <v>0</v>
      </c>
      <c r="O52" s="62">
        <f t="shared" si="3"/>
        <v>0</v>
      </c>
      <c r="P52" s="62">
        <f t="shared" si="4"/>
        <v>0</v>
      </c>
      <c r="Q52" s="62">
        <f t="shared" si="5"/>
        <v>0</v>
      </c>
      <c r="R52" s="62">
        <f t="shared" si="6"/>
        <v>0</v>
      </c>
      <c r="S52" s="62">
        <f t="shared" si="7"/>
        <v>0</v>
      </c>
      <c r="T52" s="62">
        <f t="shared" si="8"/>
        <v>1</v>
      </c>
      <c r="U52" s="62">
        <f t="shared" si="9"/>
        <v>0</v>
      </c>
      <c r="V52" s="62">
        <f t="shared" si="10"/>
        <v>0</v>
      </c>
      <c r="W52" s="62">
        <f t="shared" si="11"/>
        <v>1</v>
      </c>
    </row>
    <row r="53" spans="1:23" ht="15.75" hidden="1">
      <c r="A53" s="62">
        <f t="shared" si="1"/>
        <v>1</v>
      </c>
      <c r="B53" s="62">
        <v>47</v>
      </c>
      <c r="C53" s="87"/>
      <c r="D53" s="91"/>
      <c r="E53" s="91"/>
      <c r="F53" s="91"/>
      <c r="G53" s="90"/>
      <c r="H53" s="91"/>
      <c r="N53" s="62">
        <f t="shared" si="2"/>
        <v>0</v>
      </c>
      <c r="O53" s="62">
        <f t="shared" si="3"/>
        <v>0</v>
      </c>
      <c r="P53" s="62">
        <f t="shared" si="4"/>
        <v>0</v>
      </c>
      <c r="Q53" s="62">
        <f t="shared" si="5"/>
        <v>0</v>
      </c>
      <c r="R53" s="62">
        <f t="shared" si="6"/>
        <v>0</v>
      </c>
      <c r="S53" s="62">
        <f t="shared" si="7"/>
        <v>0</v>
      </c>
      <c r="T53" s="62">
        <f t="shared" si="8"/>
        <v>1</v>
      </c>
      <c r="U53" s="62">
        <f t="shared" si="9"/>
        <v>0</v>
      </c>
      <c r="V53" s="62">
        <f t="shared" si="10"/>
        <v>0</v>
      </c>
      <c r="W53" s="62">
        <f t="shared" si="11"/>
        <v>1</v>
      </c>
    </row>
    <row r="54" spans="1:23" ht="15.75" hidden="1">
      <c r="A54" s="62">
        <f t="shared" si="1"/>
        <v>1</v>
      </c>
      <c r="B54" s="62">
        <v>48</v>
      </c>
      <c r="C54" s="87"/>
      <c r="D54" s="91"/>
      <c r="E54" s="91"/>
      <c r="F54" s="91"/>
      <c r="G54" s="90"/>
      <c r="H54" s="91"/>
      <c r="N54" s="62">
        <f t="shared" si="2"/>
        <v>0</v>
      </c>
      <c r="O54" s="62">
        <f t="shared" si="3"/>
        <v>0</v>
      </c>
      <c r="P54" s="62">
        <f t="shared" si="4"/>
        <v>0</v>
      </c>
      <c r="Q54" s="62">
        <f t="shared" si="5"/>
        <v>0</v>
      </c>
      <c r="R54" s="62">
        <f t="shared" si="6"/>
        <v>0</v>
      </c>
      <c r="S54" s="62">
        <f t="shared" si="7"/>
        <v>0</v>
      </c>
      <c r="T54" s="62">
        <f t="shared" si="8"/>
        <v>1</v>
      </c>
      <c r="U54" s="62">
        <f t="shared" si="9"/>
        <v>0</v>
      </c>
      <c r="V54" s="62">
        <f t="shared" si="10"/>
        <v>0</v>
      </c>
      <c r="W54" s="62">
        <f t="shared" si="11"/>
        <v>1</v>
      </c>
    </row>
    <row r="55" spans="1:23" ht="15.75" hidden="1">
      <c r="A55" s="62">
        <f t="shared" si="1"/>
        <v>1</v>
      </c>
      <c r="B55" s="62">
        <v>49</v>
      </c>
      <c r="C55" s="87"/>
      <c r="D55" s="91"/>
      <c r="E55" s="91"/>
      <c r="F55" s="91"/>
      <c r="G55" s="90"/>
      <c r="H55" s="91"/>
      <c r="N55" s="62">
        <f t="shared" si="2"/>
        <v>0</v>
      </c>
      <c r="O55" s="62">
        <f t="shared" si="3"/>
        <v>0</v>
      </c>
      <c r="P55" s="62">
        <f t="shared" si="4"/>
        <v>0</v>
      </c>
      <c r="Q55" s="62">
        <f t="shared" si="5"/>
        <v>0</v>
      </c>
      <c r="R55" s="62">
        <f t="shared" si="6"/>
        <v>0</v>
      </c>
      <c r="S55" s="62">
        <f t="shared" si="7"/>
        <v>0</v>
      </c>
      <c r="T55" s="62">
        <f t="shared" si="8"/>
        <v>1</v>
      </c>
      <c r="U55" s="62">
        <f t="shared" si="9"/>
        <v>0</v>
      </c>
      <c r="V55" s="62">
        <f t="shared" si="10"/>
        <v>0</v>
      </c>
      <c r="W55" s="62">
        <f t="shared" si="11"/>
        <v>1</v>
      </c>
    </row>
    <row r="56" spans="1:23" ht="15.75" hidden="1">
      <c r="A56" s="62">
        <f t="shared" si="1"/>
        <v>1</v>
      </c>
      <c r="B56" s="62">
        <v>50</v>
      </c>
      <c r="C56" s="87"/>
      <c r="D56" s="91"/>
      <c r="E56" s="91"/>
      <c r="F56" s="91"/>
      <c r="G56" s="90"/>
      <c r="H56" s="91"/>
      <c r="N56" s="62">
        <f t="shared" si="2"/>
        <v>0</v>
      </c>
      <c r="O56" s="62">
        <f t="shared" si="3"/>
        <v>0</v>
      </c>
      <c r="P56" s="62">
        <f t="shared" si="4"/>
        <v>0</v>
      </c>
      <c r="Q56" s="62">
        <f t="shared" si="5"/>
        <v>0</v>
      </c>
      <c r="R56" s="62">
        <f t="shared" si="6"/>
        <v>0</v>
      </c>
      <c r="S56" s="62">
        <f t="shared" si="7"/>
        <v>0</v>
      </c>
      <c r="T56" s="62">
        <f t="shared" si="8"/>
        <v>1</v>
      </c>
      <c r="U56" s="62">
        <f t="shared" si="9"/>
        <v>0</v>
      </c>
      <c r="V56" s="62">
        <f t="shared" si="10"/>
        <v>0</v>
      </c>
      <c r="W56" s="62">
        <f t="shared" si="11"/>
        <v>1</v>
      </c>
    </row>
    <row r="57" spans="1:23" ht="15.75" hidden="1">
      <c r="A57" s="62">
        <f t="shared" si="1"/>
        <v>1</v>
      </c>
      <c r="B57" s="62">
        <v>51</v>
      </c>
      <c r="C57" s="87"/>
      <c r="D57" s="91"/>
      <c r="E57" s="91"/>
      <c r="F57" s="91"/>
      <c r="G57" s="90"/>
      <c r="H57" s="91"/>
      <c r="N57" s="62">
        <f t="shared" si="2"/>
        <v>0</v>
      </c>
      <c r="O57" s="62">
        <f t="shared" si="3"/>
        <v>0</v>
      </c>
      <c r="P57" s="62">
        <f t="shared" si="4"/>
        <v>0</v>
      </c>
      <c r="Q57" s="62">
        <f t="shared" si="5"/>
        <v>0</v>
      </c>
      <c r="R57" s="62">
        <f t="shared" si="6"/>
        <v>0</v>
      </c>
      <c r="S57" s="62">
        <f t="shared" si="7"/>
        <v>0</v>
      </c>
      <c r="T57" s="62">
        <f t="shared" si="8"/>
        <v>1</v>
      </c>
      <c r="U57" s="62">
        <f t="shared" si="9"/>
        <v>0</v>
      </c>
      <c r="V57" s="62">
        <f t="shared" si="10"/>
        <v>0</v>
      </c>
      <c r="W57" s="62">
        <f t="shared" si="11"/>
        <v>1</v>
      </c>
    </row>
    <row r="58" spans="1:23" ht="15.75" hidden="1">
      <c r="A58" s="62">
        <f t="shared" si="1"/>
        <v>1</v>
      </c>
      <c r="B58" s="62">
        <v>52</v>
      </c>
      <c r="C58" s="87"/>
      <c r="D58" s="91"/>
      <c r="E58" s="91"/>
      <c r="F58" s="91"/>
      <c r="G58" s="90"/>
      <c r="H58" s="91"/>
      <c r="N58" s="62">
        <f t="shared" si="2"/>
        <v>0</v>
      </c>
      <c r="O58" s="62">
        <f t="shared" si="3"/>
        <v>0</v>
      </c>
      <c r="P58" s="62">
        <f t="shared" si="4"/>
        <v>0</v>
      </c>
      <c r="Q58" s="62">
        <f t="shared" si="5"/>
        <v>0</v>
      </c>
      <c r="R58" s="62">
        <f t="shared" si="6"/>
        <v>0</v>
      </c>
      <c r="S58" s="62">
        <f t="shared" si="7"/>
        <v>0</v>
      </c>
      <c r="T58" s="62">
        <f t="shared" si="8"/>
        <v>1</v>
      </c>
      <c r="U58" s="62">
        <f t="shared" si="9"/>
        <v>0</v>
      </c>
      <c r="V58" s="62">
        <f t="shared" si="10"/>
        <v>0</v>
      </c>
      <c r="W58" s="62">
        <f t="shared" si="11"/>
        <v>1</v>
      </c>
    </row>
    <row r="59" spans="1:23" ht="15.75" hidden="1">
      <c r="A59" s="62">
        <f t="shared" si="1"/>
        <v>1</v>
      </c>
      <c r="B59" s="62">
        <v>53</v>
      </c>
      <c r="C59" s="87"/>
      <c r="D59" s="91"/>
      <c r="E59" s="91"/>
      <c r="F59" s="91"/>
      <c r="G59" s="90"/>
      <c r="H59" s="91"/>
      <c r="N59" s="62">
        <f t="shared" si="2"/>
        <v>0</v>
      </c>
      <c r="O59" s="62">
        <f t="shared" si="3"/>
        <v>0</v>
      </c>
      <c r="P59" s="62">
        <f t="shared" si="4"/>
        <v>0</v>
      </c>
      <c r="Q59" s="62">
        <f t="shared" si="5"/>
        <v>0</v>
      </c>
      <c r="R59" s="62">
        <f t="shared" si="6"/>
        <v>0</v>
      </c>
      <c r="S59" s="62">
        <f t="shared" si="7"/>
        <v>0</v>
      </c>
      <c r="T59" s="62">
        <f t="shared" si="8"/>
        <v>1</v>
      </c>
      <c r="U59" s="62">
        <f t="shared" si="9"/>
        <v>0</v>
      </c>
      <c r="V59" s="62">
        <f t="shared" si="10"/>
        <v>0</v>
      </c>
      <c r="W59" s="62">
        <f t="shared" si="11"/>
        <v>1</v>
      </c>
    </row>
    <row r="60" spans="1:23" ht="15.75" hidden="1">
      <c r="A60" s="62">
        <f t="shared" si="1"/>
        <v>1</v>
      </c>
      <c r="B60" s="62">
        <v>54</v>
      </c>
      <c r="C60" s="87"/>
      <c r="D60" s="91"/>
      <c r="E60" s="91"/>
      <c r="F60" s="91"/>
      <c r="G60" s="90"/>
      <c r="H60" s="91"/>
      <c r="N60" s="62">
        <f t="shared" si="2"/>
        <v>0</v>
      </c>
      <c r="O60" s="62">
        <f t="shared" si="3"/>
        <v>0</v>
      </c>
      <c r="P60" s="62">
        <f t="shared" si="4"/>
        <v>0</v>
      </c>
      <c r="Q60" s="62">
        <f t="shared" si="5"/>
        <v>0</v>
      </c>
      <c r="R60" s="62">
        <f t="shared" si="6"/>
        <v>0</v>
      </c>
      <c r="S60" s="62">
        <f t="shared" si="7"/>
        <v>0</v>
      </c>
      <c r="T60" s="62">
        <f t="shared" si="8"/>
        <v>1</v>
      </c>
      <c r="U60" s="62">
        <f t="shared" si="9"/>
        <v>0</v>
      </c>
      <c r="V60" s="62">
        <f t="shared" si="10"/>
        <v>0</v>
      </c>
      <c r="W60" s="62">
        <f t="shared" si="11"/>
        <v>1</v>
      </c>
    </row>
    <row r="61" spans="1:23" ht="15.75" hidden="1">
      <c r="A61" s="62">
        <f t="shared" si="1"/>
        <v>1</v>
      </c>
      <c r="B61" s="62">
        <v>55</v>
      </c>
      <c r="C61" s="87"/>
      <c r="D61" s="91"/>
      <c r="E61" s="91"/>
      <c r="F61" s="91"/>
      <c r="G61" s="90"/>
      <c r="H61" s="91"/>
      <c r="N61" s="62">
        <f t="shared" si="2"/>
        <v>0</v>
      </c>
      <c r="O61" s="62">
        <f t="shared" si="3"/>
        <v>0</v>
      </c>
      <c r="P61" s="62">
        <f t="shared" si="4"/>
        <v>0</v>
      </c>
      <c r="Q61" s="62">
        <f t="shared" si="5"/>
        <v>0</v>
      </c>
      <c r="R61" s="62">
        <f t="shared" si="6"/>
        <v>0</v>
      </c>
      <c r="S61" s="62">
        <f t="shared" si="7"/>
        <v>0</v>
      </c>
      <c r="T61" s="62">
        <f t="shared" si="8"/>
        <v>1</v>
      </c>
      <c r="U61" s="62">
        <f t="shared" si="9"/>
        <v>0</v>
      </c>
      <c r="V61" s="62">
        <f t="shared" si="10"/>
        <v>0</v>
      </c>
      <c r="W61" s="62">
        <f t="shared" si="11"/>
        <v>1</v>
      </c>
    </row>
    <row r="62" spans="1:23" ht="15.75" hidden="1">
      <c r="A62" s="62">
        <f t="shared" si="1"/>
        <v>1</v>
      </c>
      <c r="B62" s="62">
        <v>56</v>
      </c>
      <c r="C62" s="87"/>
      <c r="D62" s="91"/>
      <c r="E62" s="91"/>
      <c r="F62" s="91"/>
      <c r="G62" s="90"/>
      <c r="H62" s="91"/>
      <c r="N62" s="62">
        <f t="shared" si="2"/>
        <v>0</v>
      </c>
      <c r="O62" s="62">
        <f t="shared" si="3"/>
        <v>0</v>
      </c>
      <c r="P62" s="62">
        <f t="shared" si="4"/>
        <v>0</v>
      </c>
      <c r="Q62" s="62">
        <f t="shared" si="5"/>
        <v>0</v>
      </c>
      <c r="R62" s="62">
        <f t="shared" si="6"/>
        <v>0</v>
      </c>
      <c r="S62" s="62">
        <f t="shared" si="7"/>
        <v>0</v>
      </c>
      <c r="T62" s="62">
        <f t="shared" si="8"/>
        <v>1</v>
      </c>
      <c r="U62" s="62">
        <f t="shared" si="9"/>
        <v>0</v>
      </c>
      <c r="V62" s="62">
        <f t="shared" si="10"/>
        <v>0</v>
      </c>
      <c r="W62" s="62">
        <f t="shared" si="11"/>
        <v>1</v>
      </c>
    </row>
    <row r="63" spans="1:23" hidden="1">
      <c r="A63" s="62">
        <f t="shared" si="1"/>
        <v>1</v>
      </c>
      <c r="B63" s="62">
        <v>57</v>
      </c>
      <c r="C63" s="91"/>
      <c r="D63" s="91"/>
      <c r="E63" s="91"/>
      <c r="F63" s="91"/>
      <c r="G63" s="90"/>
      <c r="H63" s="91"/>
      <c r="N63" s="62">
        <f t="shared" si="2"/>
        <v>0</v>
      </c>
      <c r="O63" s="62">
        <f t="shared" si="3"/>
        <v>0</v>
      </c>
      <c r="P63" s="62">
        <f t="shared" si="4"/>
        <v>0</v>
      </c>
      <c r="Q63" s="62">
        <f t="shared" si="5"/>
        <v>0</v>
      </c>
      <c r="R63" s="62">
        <f t="shared" si="6"/>
        <v>0</v>
      </c>
      <c r="S63" s="62">
        <f t="shared" si="7"/>
        <v>0</v>
      </c>
      <c r="T63" s="62">
        <f t="shared" si="8"/>
        <v>1</v>
      </c>
      <c r="U63" s="62">
        <f t="shared" si="9"/>
        <v>0</v>
      </c>
      <c r="V63" s="62">
        <f t="shared" si="10"/>
        <v>0</v>
      </c>
      <c r="W63" s="62">
        <f t="shared" si="11"/>
        <v>1</v>
      </c>
    </row>
    <row r="64" spans="1:23" hidden="1">
      <c r="A64" s="62">
        <f t="shared" si="1"/>
        <v>1</v>
      </c>
      <c r="B64" s="62">
        <v>58</v>
      </c>
      <c r="C64" s="91"/>
      <c r="D64" s="91"/>
      <c r="E64" s="91"/>
      <c r="F64" s="91"/>
      <c r="G64" s="90"/>
      <c r="H64" s="91"/>
      <c r="N64" s="62">
        <f t="shared" si="2"/>
        <v>0</v>
      </c>
      <c r="O64" s="62">
        <f t="shared" si="3"/>
        <v>0</v>
      </c>
      <c r="P64" s="62">
        <f t="shared" si="4"/>
        <v>0</v>
      </c>
      <c r="Q64" s="62">
        <f t="shared" si="5"/>
        <v>0</v>
      </c>
      <c r="R64" s="62">
        <f t="shared" si="6"/>
        <v>0</v>
      </c>
      <c r="S64" s="62">
        <f t="shared" si="7"/>
        <v>0</v>
      </c>
      <c r="T64" s="62">
        <f t="shared" si="8"/>
        <v>1</v>
      </c>
      <c r="U64" s="62">
        <f t="shared" si="9"/>
        <v>0</v>
      </c>
      <c r="V64" s="62">
        <f t="shared" si="10"/>
        <v>0</v>
      </c>
      <c r="W64" s="62">
        <f t="shared" si="11"/>
        <v>1</v>
      </c>
    </row>
    <row r="65" spans="1:23" hidden="1">
      <c r="A65" s="62">
        <f t="shared" si="1"/>
        <v>1</v>
      </c>
      <c r="B65" s="62">
        <v>59</v>
      </c>
      <c r="C65" s="91"/>
      <c r="D65" s="91"/>
      <c r="E65" s="91"/>
      <c r="F65" s="91"/>
      <c r="G65" s="90"/>
      <c r="H65" s="91"/>
      <c r="N65" s="62">
        <f t="shared" si="2"/>
        <v>0</v>
      </c>
      <c r="O65" s="62">
        <f t="shared" si="3"/>
        <v>0</v>
      </c>
      <c r="P65" s="62">
        <f t="shared" si="4"/>
        <v>0</v>
      </c>
      <c r="Q65" s="62">
        <f t="shared" si="5"/>
        <v>0</v>
      </c>
      <c r="R65" s="62">
        <f t="shared" si="6"/>
        <v>0</v>
      </c>
      <c r="S65" s="62">
        <f t="shared" si="7"/>
        <v>0</v>
      </c>
      <c r="T65" s="62">
        <f t="shared" si="8"/>
        <v>1</v>
      </c>
      <c r="U65" s="62">
        <f t="shared" si="9"/>
        <v>0</v>
      </c>
      <c r="V65" s="62">
        <f t="shared" si="10"/>
        <v>0</v>
      </c>
      <c r="W65" s="62">
        <f t="shared" si="11"/>
        <v>1</v>
      </c>
    </row>
    <row r="66" spans="1:23" hidden="1">
      <c r="A66" s="62">
        <f t="shared" si="1"/>
        <v>1</v>
      </c>
      <c r="B66" s="62">
        <v>60</v>
      </c>
      <c r="C66" s="91"/>
      <c r="D66" s="91"/>
      <c r="E66" s="91"/>
      <c r="F66" s="91"/>
      <c r="G66" s="90"/>
      <c r="H66" s="91"/>
      <c r="N66" s="62">
        <f t="shared" si="2"/>
        <v>0</v>
      </c>
      <c r="O66" s="62">
        <f t="shared" si="3"/>
        <v>0</v>
      </c>
      <c r="P66" s="62">
        <f t="shared" si="4"/>
        <v>0</v>
      </c>
      <c r="Q66" s="62">
        <f t="shared" si="5"/>
        <v>0</v>
      </c>
      <c r="R66" s="62">
        <f t="shared" si="6"/>
        <v>0</v>
      </c>
      <c r="S66" s="62">
        <f t="shared" si="7"/>
        <v>0</v>
      </c>
      <c r="T66" s="62">
        <f t="shared" si="8"/>
        <v>1</v>
      </c>
      <c r="U66" s="62">
        <f t="shared" si="9"/>
        <v>0</v>
      </c>
      <c r="V66" s="62">
        <f t="shared" si="10"/>
        <v>0</v>
      </c>
      <c r="W66" s="62">
        <f t="shared" si="11"/>
        <v>1</v>
      </c>
    </row>
    <row r="67" spans="1:23" hidden="1">
      <c r="A67" s="62">
        <f t="shared" si="1"/>
        <v>1</v>
      </c>
      <c r="B67" s="62">
        <v>61</v>
      </c>
      <c r="C67" s="91"/>
      <c r="D67" s="91"/>
      <c r="E67" s="91"/>
      <c r="F67" s="91"/>
      <c r="G67" s="90"/>
      <c r="H67" s="91"/>
      <c r="N67" s="62">
        <f t="shared" si="2"/>
        <v>0</v>
      </c>
      <c r="O67" s="62">
        <f t="shared" si="3"/>
        <v>0</v>
      </c>
      <c r="P67" s="62">
        <f t="shared" si="4"/>
        <v>0</v>
      </c>
      <c r="Q67" s="62">
        <f t="shared" si="5"/>
        <v>0</v>
      </c>
      <c r="R67" s="62">
        <f t="shared" si="6"/>
        <v>0</v>
      </c>
      <c r="S67" s="62">
        <f t="shared" si="7"/>
        <v>0</v>
      </c>
      <c r="T67" s="62">
        <f t="shared" si="8"/>
        <v>1</v>
      </c>
      <c r="U67" s="62">
        <f t="shared" si="9"/>
        <v>0</v>
      </c>
      <c r="V67" s="62">
        <f t="shared" si="10"/>
        <v>0</v>
      </c>
      <c r="W67" s="62">
        <f t="shared" si="11"/>
        <v>1</v>
      </c>
    </row>
    <row r="68" spans="1:23" hidden="1">
      <c r="A68" s="62">
        <f t="shared" si="1"/>
        <v>1</v>
      </c>
      <c r="B68" s="62">
        <v>62</v>
      </c>
      <c r="C68" s="91"/>
      <c r="D68" s="91"/>
      <c r="E68" s="91"/>
      <c r="F68" s="91"/>
      <c r="G68" s="90"/>
      <c r="H68" s="91"/>
      <c r="N68" s="62">
        <f t="shared" si="2"/>
        <v>0</v>
      </c>
      <c r="O68" s="62">
        <f t="shared" si="3"/>
        <v>0</v>
      </c>
      <c r="P68" s="62">
        <f t="shared" si="4"/>
        <v>0</v>
      </c>
      <c r="Q68" s="62">
        <f t="shared" si="5"/>
        <v>0</v>
      </c>
      <c r="R68" s="62">
        <f t="shared" si="6"/>
        <v>0</v>
      </c>
      <c r="S68" s="62">
        <f t="shared" si="7"/>
        <v>0</v>
      </c>
      <c r="T68" s="62">
        <f t="shared" si="8"/>
        <v>1</v>
      </c>
      <c r="U68" s="62">
        <f t="shared" si="9"/>
        <v>0</v>
      </c>
      <c r="V68" s="62">
        <f t="shared" si="10"/>
        <v>0</v>
      </c>
      <c r="W68" s="62">
        <f t="shared" si="11"/>
        <v>1</v>
      </c>
    </row>
    <row r="69" spans="1:23" hidden="1">
      <c r="A69" s="62">
        <f t="shared" si="1"/>
        <v>1</v>
      </c>
      <c r="B69" s="62">
        <v>63</v>
      </c>
      <c r="C69" s="91"/>
      <c r="D69" s="91"/>
      <c r="E69" s="91"/>
      <c r="F69" s="91"/>
      <c r="G69" s="90"/>
      <c r="H69" s="91"/>
      <c r="N69" s="62">
        <f t="shared" si="2"/>
        <v>0</v>
      </c>
      <c r="O69" s="62">
        <f t="shared" si="3"/>
        <v>0</v>
      </c>
      <c r="P69" s="62">
        <f t="shared" si="4"/>
        <v>0</v>
      </c>
      <c r="Q69" s="62">
        <f t="shared" si="5"/>
        <v>0</v>
      </c>
      <c r="R69" s="62">
        <f t="shared" si="6"/>
        <v>0</v>
      </c>
      <c r="S69" s="62">
        <f t="shared" si="7"/>
        <v>0</v>
      </c>
      <c r="T69" s="62">
        <f t="shared" si="8"/>
        <v>1</v>
      </c>
      <c r="U69" s="62">
        <f t="shared" si="9"/>
        <v>0</v>
      </c>
      <c r="V69" s="62">
        <f t="shared" si="10"/>
        <v>0</v>
      </c>
      <c r="W69" s="62">
        <f t="shared" si="11"/>
        <v>1</v>
      </c>
    </row>
    <row r="70" spans="1:23" hidden="1">
      <c r="A70" s="62">
        <f t="shared" si="1"/>
        <v>1</v>
      </c>
      <c r="B70" s="62">
        <v>64</v>
      </c>
      <c r="C70" s="91"/>
      <c r="D70" s="91"/>
      <c r="E70" s="91"/>
      <c r="F70" s="91"/>
      <c r="G70" s="90"/>
      <c r="H70" s="91"/>
      <c r="N70" s="62">
        <f t="shared" si="2"/>
        <v>0</v>
      </c>
      <c r="O70" s="62">
        <f t="shared" si="3"/>
        <v>0</v>
      </c>
      <c r="P70" s="62">
        <f t="shared" si="4"/>
        <v>0</v>
      </c>
      <c r="Q70" s="62">
        <f t="shared" si="5"/>
        <v>0</v>
      </c>
      <c r="R70" s="62">
        <f t="shared" si="6"/>
        <v>0</v>
      </c>
      <c r="S70" s="62">
        <f t="shared" si="7"/>
        <v>0</v>
      </c>
      <c r="T70" s="62">
        <f t="shared" si="8"/>
        <v>1</v>
      </c>
      <c r="U70" s="62">
        <f t="shared" si="9"/>
        <v>0</v>
      </c>
      <c r="V70" s="62">
        <f t="shared" si="10"/>
        <v>0</v>
      </c>
      <c r="W70" s="62">
        <f t="shared" si="11"/>
        <v>1</v>
      </c>
    </row>
    <row r="71" spans="1:23" hidden="1">
      <c r="A71" s="62">
        <f t="shared" si="1"/>
        <v>1</v>
      </c>
      <c r="B71" s="62">
        <v>65</v>
      </c>
      <c r="C71" s="91"/>
      <c r="D71" s="91"/>
      <c r="E71" s="91"/>
      <c r="F71" s="91"/>
      <c r="G71" s="90"/>
      <c r="H71" s="91"/>
      <c r="N71" s="62">
        <f t="shared" si="2"/>
        <v>0</v>
      </c>
      <c r="O71" s="62">
        <f t="shared" si="3"/>
        <v>0</v>
      </c>
      <c r="P71" s="62">
        <f t="shared" si="4"/>
        <v>0</v>
      </c>
      <c r="Q71" s="62">
        <f t="shared" si="5"/>
        <v>0</v>
      </c>
      <c r="R71" s="62">
        <f t="shared" si="6"/>
        <v>0</v>
      </c>
      <c r="S71" s="62">
        <f t="shared" si="7"/>
        <v>0</v>
      </c>
      <c r="T71" s="62">
        <f t="shared" si="8"/>
        <v>1</v>
      </c>
      <c r="U71" s="62">
        <f t="shared" si="9"/>
        <v>0</v>
      </c>
      <c r="V71" s="62">
        <f t="shared" si="10"/>
        <v>0</v>
      </c>
      <c r="W71" s="62">
        <f t="shared" si="11"/>
        <v>1</v>
      </c>
    </row>
    <row r="72" spans="1:23" hidden="1">
      <c r="A72" s="62">
        <f t="shared" ref="A72:A135" si="12">W72</f>
        <v>1</v>
      </c>
      <c r="B72" s="62">
        <v>66</v>
      </c>
      <c r="C72" s="91"/>
      <c r="D72" s="91"/>
      <c r="E72" s="91"/>
      <c r="F72" s="91"/>
      <c r="G72" s="90"/>
      <c r="H72" s="91"/>
      <c r="N72" s="62">
        <f t="shared" ref="N72:N135" si="13">IF(LEN(C72)&gt;0,1,0)</f>
        <v>0</v>
      </c>
      <c r="O72" s="62">
        <f t="shared" ref="O72:O135" si="14">IF(LEN(D72)&gt;0,1,0)</f>
        <v>0</v>
      </c>
      <c r="P72" s="62">
        <f t="shared" ref="P72:P135" si="15">IF(LEN(E72)&gt;0,1,0)</f>
        <v>0</v>
      </c>
      <c r="Q72" s="62">
        <f t="shared" ref="Q72:Q135" si="16">IF(LEN(F72)&gt;0,1,0)</f>
        <v>0</v>
      </c>
      <c r="R72" s="62">
        <f t="shared" ref="R72:R135" si="17">IF(LEN(G72)&gt;0,1,0)</f>
        <v>0</v>
      </c>
      <c r="S72" s="62">
        <f t="shared" ref="S72:S135" si="18">IF(LEN(H72)&gt;0,1,0)</f>
        <v>0</v>
      </c>
      <c r="T72" s="62">
        <f t="shared" ref="T72:T135" si="19">IF(SUM(N72:S72)=0,1,0)</f>
        <v>1</v>
      </c>
      <c r="U72" s="62">
        <f t="shared" ref="U72:U135" si="20">IF(AND(N72=1,Q72=1,R72=1,P72=1),1,0)</f>
        <v>0</v>
      </c>
      <c r="V72" s="62">
        <f t="shared" ref="V72:V135" si="21">IF(AND(N72=1,O72=0,SUM(P72:S72)=0),1,0)</f>
        <v>0</v>
      </c>
      <c r="W72" s="62">
        <f t="shared" ref="W72:W135" si="22">IF(OR(T72=1,U72=1,V72=1),1,0)</f>
        <v>1</v>
      </c>
    </row>
    <row r="73" spans="1:23" hidden="1">
      <c r="A73" s="62">
        <f t="shared" si="12"/>
        <v>1</v>
      </c>
      <c r="B73" s="62">
        <v>67</v>
      </c>
      <c r="C73" s="91"/>
      <c r="D73" s="91"/>
      <c r="E73" s="91"/>
      <c r="F73" s="91"/>
      <c r="G73" s="90"/>
      <c r="H73" s="91"/>
      <c r="N73" s="62">
        <f t="shared" si="13"/>
        <v>0</v>
      </c>
      <c r="O73" s="62">
        <f t="shared" si="14"/>
        <v>0</v>
      </c>
      <c r="P73" s="62">
        <f t="shared" si="15"/>
        <v>0</v>
      </c>
      <c r="Q73" s="62">
        <f t="shared" si="16"/>
        <v>0</v>
      </c>
      <c r="R73" s="62">
        <f t="shared" si="17"/>
        <v>0</v>
      </c>
      <c r="S73" s="62">
        <f t="shared" si="18"/>
        <v>0</v>
      </c>
      <c r="T73" s="62">
        <f t="shared" si="19"/>
        <v>1</v>
      </c>
      <c r="U73" s="62">
        <f t="shared" si="20"/>
        <v>0</v>
      </c>
      <c r="V73" s="62">
        <f t="shared" si="21"/>
        <v>0</v>
      </c>
      <c r="W73" s="62">
        <f t="shared" si="22"/>
        <v>1</v>
      </c>
    </row>
    <row r="74" spans="1:23" hidden="1">
      <c r="A74" s="62">
        <f t="shared" si="12"/>
        <v>1</v>
      </c>
      <c r="B74" s="62">
        <v>68</v>
      </c>
      <c r="C74" s="91"/>
      <c r="D74" s="91"/>
      <c r="E74" s="91"/>
      <c r="F74" s="91"/>
      <c r="G74" s="90"/>
      <c r="H74" s="91"/>
      <c r="N74" s="62">
        <f t="shared" si="13"/>
        <v>0</v>
      </c>
      <c r="O74" s="62">
        <f t="shared" si="14"/>
        <v>0</v>
      </c>
      <c r="P74" s="62">
        <f t="shared" si="15"/>
        <v>0</v>
      </c>
      <c r="Q74" s="62">
        <f t="shared" si="16"/>
        <v>0</v>
      </c>
      <c r="R74" s="62">
        <f t="shared" si="17"/>
        <v>0</v>
      </c>
      <c r="S74" s="62">
        <f t="shared" si="18"/>
        <v>0</v>
      </c>
      <c r="T74" s="62">
        <f t="shared" si="19"/>
        <v>1</v>
      </c>
      <c r="U74" s="62">
        <f t="shared" si="20"/>
        <v>0</v>
      </c>
      <c r="V74" s="62">
        <f t="shared" si="21"/>
        <v>0</v>
      </c>
      <c r="W74" s="62">
        <f t="shared" si="22"/>
        <v>1</v>
      </c>
    </row>
    <row r="75" spans="1:23" hidden="1">
      <c r="A75" s="62">
        <f t="shared" si="12"/>
        <v>1</v>
      </c>
      <c r="B75" s="62">
        <v>69</v>
      </c>
      <c r="C75" s="91"/>
      <c r="D75" s="91"/>
      <c r="E75" s="91"/>
      <c r="F75" s="91"/>
      <c r="G75" s="90"/>
      <c r="H75" s="91"/>
      <c r="N75" s="62">
        <f t="shared" si="13"/>
        <v>0</v>
      </c>
      <c r="O75" s="62">
        <f t="shared" si="14"/>
        <v>0</v>
      </c>
      <c r="P75" s="62">
        <f t="shared" si="15"/>
        <v>0</v>
      </c>
      <c r="Q75" s="62">
        <f t="shared" si="16"/>
        <v>0</v>
      </c>
      <c r="R75" s="62">
        <f t="shared" si="17"/>
        <v>0</v>
      </c>
      <c r="S75" s="62">
        <f t="shared" si="18"/>
        <v>0</v>
      </c>
      <c r="T75" s="62">
        <f t="shared" si="19"/>
        <v>1</v>
      </c>
      <c r="U75" s="62">
        <f t="shared" si="20"/>
        <v>0</v>
      </c>
      <c r="V75" s="62">
        <f t="shared" si="21"/>
        <v>0</v>
      </c>
      <c r="W75" s="62">
        <f t="shared" si="22"/>
        <v>1</v>
      </c>
    </row>
    <row r="76" spans="1:23" hidden="1">
      <c r="A76" s="62">
        <f t="shared" si="12"/>
        <v>1</v>
      </c>
      <c r="B76" s="62">
        <v>70</v>
      </c>
      <c r="C76" s="91"/>
      <c r="D76" s="91"/>
      <c r="E76" s="91"/>
      <c r="F76" s="91"/>
      <c r="G76" s="90"/>
      <c r="H76" s="91"/>
      <c r="N76" s="62">
        <f t="shared" si="13"/>
        <v>0</v>
      </c>
      <c r="O76" s="62">
        <f t="shared" si="14"/>
        <v>0</v>
      </c>
      <c r="P76" s="62">
        <f t="shared" si="15"/>
        <v>0</v>
      </c>
      <c r="Q76" s="62">
        <f t="shared" si="16"/>
        <v>0</v>
      </c>
      <c r="R76" s="62">
        <f t="shared" si="17"/>
        <v>0</v>
      </c>
      <c r="S76" s="62">
        <f t="shared" si="18"/>
        <v>0</v>
      </c>
      <c r="T76" s="62">
        <f t="shared" si="19"/>
        <v>1</v>
      </c>
      <c r="U76" s="62">
        <f t="shared" si="20"/>
        <v>0</v>
      </c>
      <c r="V76" s="62">
        <f t="shared" si="21"/>
        <v>0</v>
      </c>
      <c r="W76" s="62">
        <f t="shared" si="22"/>
        <v>1</v>
      </c>
    </row>
    <row r="77" spans="1:23" hidden="1">
      <c r="A77" s="62">
        <f t="shared" si="12"/>
        <v>1</v>
      </c>
      <c r="B77" s="62">
        <v>71</v>
      </c>
      <c r="C77" s="91"/>
      <c r="D77" s="91"/>
      <c r="E77" s="91"/>
      <c r="F77" s="91"/>
      <c r="G77" s="90"/>
      <c r="H77" s="91"/>
      <c r="N77" s="62">
        <f t="shared" si="13"/>
        <v>0</v>
      </c>
      <c r="O77" s="62">
        <f t="shared" si="14"/>
        <v>0</v>
      </c>
      <c r="P77" s="62">
        <f t="shared" si="15"/>
        <v>0</v>
      </c>
      <c r="Q77" s="62">
        <f t="shared" si="16"/>
        <v>0</v>
      </c>
      <c r="R77" s="62">
        <f t="shared" si="17"/>
        <v>0</v>
      </c>
      <c r="S77" s="62">
        <f t="shared" si="18"/>
        <v>0</v>
      </c>
      <c r="T77" s="62">
        <f t="shared" si="19"/>
        <v>1</v>
      </c>
      <c r="U77" s="62">
        <f t="shared" si="20"/>
        <v>0</v>
      </c>
      <c r="V77" s="62">
        <f t="shared" si="21"/>
        <v>0</v>
      </c>
      <c r="W77" s="62">
        <f t="shared" si="22"/>
        <v>1</v>
      </c>
    </row>
    <row r="78" spans="1:23" hidden="1">
      <c r="A78" s="62">
        <f t="shared" si="12"/>
        <v>1</v>
      </c>
      <c r="B78" s="62">
        <v>72</v>
      </c>
      <c r="C78" s="91"/>
      <c r="D78" s="91"/>
      <c r="E78" s="91"/>
      <c r="F78" s="91"/>
      <c r="G78" s="90"/>
      <c r="H78" s="91"/>
      <c r="N78" s="62">
        <f t="shared" si="13"/>
        <v>0</v>
      </c>
      <c r="O78" s="62">
        <f t="shared" si="14"/>
        <v>0</v>
      </c>
      <c r="P78" s="62">
        <f t="shared" si="15"/>
        <v>0</v>
      </c>
      <c r="Q78" s="62">
        <f t="shared" si="16"/>
        <v>0</v>
      </c>
      <c r="R78" s="62">
        <f t="shared" si="17"/>
        <v>0</v>
      </c>
      <c r="S78" s="62">
        <f t="shared" si="18"/>
        <v>0</v>
      </c>
      <c r="T78" s="62">
        <f t="shared" si="19"/>
        <v>1</v>
      </c>
      <c r="U78" s="62">
        <f t="shared" si="20"/>
        <v>0</v>
      </c>
      <c r="V78" s="62">
        <f t="shared" si="21"/>
        <v>0</v>
      </c>
      <c r="W78" s="62">
        <f t="shared" si="22"/>
        <v>1</v>
      </c>
    </row>
    <row r="79" spans="1:23" hidden="1">
      <c r="A79" s="62">
        <f t="shared" si="12"/>
        <v>1</v>
      </c>
      <c r="B79" s="62">
        <v>73</v>
      </c>
      <c r="C79" s="91"/>
      <c r="D79" s="91"/>
      <c r="E79" s="91"/>
      <c r="F79" s="91"/>
      <c r="G79" s="90"/>
      <c r="H79" s="91"/>
      <c r="N79" s="62">
        <f t="shared" si="13"/>
        <v>0</v>
      </c>
      <c r="O79" s="62">
        <f t="shared" si="14"/>
        <v>0</v>
      </c>
      <c r="P79" s="62">
        <f t="shared" si="15"/>
        <v>0</v>
      </c>
      <c r="Q79" s="62">
        <f t="shared" si="16"/>
        <v>0</v>
      </c>
      <c r="R79" s="62">
        <f t="shared" si="17"/>
        <v>0</v>
      </c>
      <c r="S79" s="62">
        <f t="shared" si="18"/>
        <v>0</v>
      </c>
      <c r="T79" s="62">
        <f t="shared" si="19"/>
        <v>1</v>
      </c>
      <c r="U79" s="62">
        <f t="shared" si="20"/>
        <v>0</v>
      </c>
      <c r="V79" s="62">
        <f t="shared" si="21"/>
        <v>0</v>
      </c>
      <c r="W79" s="62">
        <f t="shared" si="22"/>
        <v>1</v>
      </c>
    </row>
    <row r="80" spans="1:23" hidden="1">
      <c r="A80" s="62">
        <f t="shared" si="12"/>
        <v>1</v>
      </c>
      <c r="B80" s="62">
        <v>74</v>
      </c>
      <c r="C80" s="91"/>
      <c r="D80" s="91"/>
      <c r="E80" s="91"/>
      <c r="F80" s="91"/>
      <c r="G80" s="90"/>
      <c r="H80" s="91"/>
      <c r="N80" s="62">
        <f t="shared" si="13"/>
        <v>0</v>
      </c>
      <c r="O80" s="62">
        <f t="shared" si="14"/>
        <v>0</v>
      </c>
      <c r="P80" s="62">
        <f t="shared" si="15"/>
        <v>0</v>
      </c>
      <c r="Q80" s="62">
        <f t="shared" si="16"/>
        <v>0</v>
      </c>
      <c r="R80" s="62">
        <f t="shared" si="17"/>
        <v>0</v>
      </c>
      <c r="S80" s="62">
        <f t="shared" si="18"/>
        <v>0</v>
      </c>
      <c r="T80" s="62">
        <f t="shared" si="19"/>
        <v>1</v>
      </c>
      <c r="U80" s="62">
        <f t="shared" si="20"/>
        <v>0</v>
      </c>
      <c r="V80" s="62">
        <f t="shared" si="21"/>
        <v>0</v>
      </c>
      <c r="W80" s="62">
        <f t="shared" si="22"/>
        <v>1</v>
      </c>
    </row>
    <row r="81" spans="1:23" hidden="1">
      <c r="A81" s="62">
        <f t="shared" si="12"/>
        <v>1</v>
      </c>
      <c r="B81" s="62">
        <v>75</v>
      </c>
      <c r="C81" s="91"/>
      <c r="D81" s="91"/>
      <c r="E81" s="91"/>
      <c r="F81" s="91"/>
      <c r="G81" s="90"/>
      <c r="H81" s="91"/>
      <c r="N81" s="62">
        <f t="shared" si="13"/>
        <v>0</v>
      </c>
      <c r="O81" s="62">
        <f t="shared" si="14"/>
        <v>0</v>
      </c>
      <c r="P81" s="62">
        <f t="shared" si="15"/>
        <v>0</v>
      </c>
      <c r="Q81" s="62">
        <f t="shared" si="16"/>
        <v>0</v>
      </c>
      <c r="R81" s="62">
        <f t="shared" si="17"/>
        <v>0</v>
      </c>
      <c r="S81" s="62">
        <f t="shared" si="18"/>
        <v>0</v>
      </c>
      <c r="T81" s="62">
        <f t="shared" si="19"/>
        <v>1</v>
      </c>
      <c r="U81" s="62">
        <f t="shared" si="20"/>
        <v>0</v>
      </c>
      <c r="V81" s="62">
        <f t="shared" si="21"/>
        <v>0</v>
      </c>
      <c r="W81" s="62">
        <f t="shared" si="22"/>
        <v>1</v>
      </c>
    </row>
    <row r="82" spans="1:23" hidden="1">
      <c r="A82" s="62">
        <f t="shared" si="12"/>
        <v>1</v>
      </c>
      <c r="B82" s="62">
        <v>76</v>
      </c>
      <c r="C82" s="91"/>
      <c r="D82" s="91"/>
      <c r="E82" s="91"/>
      <c r="F82" s="91"/>
      <c r="G82" s="90"/>
      <c r="H82" s="91"/>
      <c r="N82" s="62">
        <f t="shared" si="13"/>
        <v>0</v>
      </c>
      <c r="O82" s="62">
        <f t="shared" si="14"/>
        <v>0</v>
      </c>
      <c r="P82" s="62">
        <f t="shared" si="15"/>
        <v>0</v>
      </c>
      <c r="Q82" s="62">
        <f t="shared" si="16"/>
        <v>0</v>
      </c>
      <c r="R82" s="62">
        <f t="shared" si="17"/>
        <v>0</v>
      </c>
      <c r="S82" s="62">
        <f t="shared" si="18"/>
        <v>0</v>
      </c>
      <c r="T82" s="62">
        <f t="shared" si="19"/>
        <v>1</v>
      </c>
      <c r="U82" s="62">
        <f t="shared" si="20"/>
        <v>0</v>
      </c>
      <c r="V82" s="62">
        <f t="shared" si="21"/>
        <v>0</v>
      </c>
      <c r="W82" s="62">
        <f t="shared" si="22"/>
        <v>1</v>
      </c>
    </row>
    <row r="83" spans="1:23" hidden="1">
      <c r="A83" s="62">
        <f t="shared" si="12"/>
        <v>1</v>
      </c>
      <c r="B83" s="62">
        <v>77</v>
      </c>
      <c r="C83" s="91"/>
      <c r="D83" s="91"/>
      <c r="E83" s="91"/>
      <c r="F83" s="91"/>
      <c r="G83" s="90"/>
      <c r="H83" s="91"/>
      <c r="N83" s="62">
        <f t="shared" si="13"/>
        <v>0</v>
      </c>
      <c r="O83" s="62">
        <f t="shared" si="14"/>
        <v>0</v>
      </c>
      <c r="P83" s="62">
        <f t="shared" si="15"/>
        <v>0</v>
      </c>
      <c r="Q83" s="62">
        <f t="shared" si="16"/>
        <v>0</v>
      </c>
      <c r="R83" s="62">
        <f t="shared" si="17"/>
        <v>0</v>
      </c>
      <c r="S83" s="62">
        <f t="shared" si="18"/>
        <v>0</v>
      </c>
      <c r="T83" s="62">
        <f t="shared" si="19"/>
        <v>1</v>
      </c>
      <c r="U83" s="62">
        <f t="shared" si="20"/>
        <v>0</v>
      </c>
      <c r="V83" s="62">
        <f t="shared" si="21"/>
        <v>0</v>
      </c>
      <c r="W83" s="62">
        <f t="shared" si="22"/>
        <v>1</v>
      </c>
    </row>
    <row r="84" spans="1:23" hidden="1">
      <c r="A84" s="62">
        <f t="shared" si="12"/>
        <v>1</v>
      </c>
      <c r="B84" s="62">
        <v>78</v>
      </c>
      <c r="C84" s="91"/>
      <c r="D84" s="91"/>
      <c r="E84" s="91"/>
      <c r="F84" s="91"/>
      <c r="G84" s="90"/>
      <c r="H84" s="91"/>
      <c r="N84" s="62">
        <f t="shared" si="13"/>
        <v>0</v>
      </c>
      <c r="O84" s="62">
        <f t="shared" si="14"/>
        <v>0</v>
      </c>
      <c r="P84" s="62">
        <f t="shared" si="15"/>
        <v>0</v>
      </c>
      <c r="Q84" s="62">
        <f t="shared" si="16"/>
        <v>0</v>
      </c>
      <c r="R84" s="62">
        <f t="shared" si="17"/>
        <v>0</v>
      </c>
      <c r="S84" s="62">
        <f t="shared" si="18"/>
        <v>0</v>
      </c>
      <c r="T84" s="62">
        <f t="shared" si="19"/>
        <v>1</v>
      </c>
      <c r="U84" s="62">
        <f t="shared" si="20"/>
        <v>0</v>
      </c>
      <c r="V84" s="62">
        <f t="shared" si="21"/>
        <v>0</v>
      </c>
      <c r="W84" s="62">
        <f t="shared" si="22"/>
        <v>1</v>
      </c>
    </row>
    <row r="85" spans="1:23" hidden="1">
      <c r="A85" s="62">
        <f t="shared" si="12"/>
        <v>1</v>
      </c>
      <c r="B85" s="62">
        <v>79</v>
      </c>
      <c r="C85" s="91"/>
      <c r="D85" s="91"/>
      <c r="E85" s="91"/>
      <c r="F85" s="91"/>
      <c r="G85" s="90"/>
      <c r="H85" s="91"/>
      <c r="N85" s="62">
        <f t="shared" si="13"/>
        <v>0</v>
      </c>
      <c r="O85" s="62">
        <f t="shared" si="14"/>
        <v>0</v>
      </c>
      <c r="P85" s="62">
        <f t="shared" si="15"/>
        <v>0</v>
      </c>
      <c r="Q85" s="62">
        <f t="shared" si="16"/>
        <v>0</v>
      </c>
      <c r="R85" s="62">
        <f t="shared" si="17"/>
        <v>0</v>
      </c>
      <c r="S85" s="62">
        <f t="shared" si="18"/>
        <v>0</v>
      </c>
      <c r="T85" s="62">
        <f t="shared" si="19"/>
        <v>1</v>
      </c>
      <c r="U85" s="62">
        <f t="shared" si="20"/>
        <v>0</v>
      </c>
      <c r="V85" s="62">
        <f t="shared" si="21"/>
        <v>0</v>
      </c>
      <c r="W85" s="62">
        <f t="shared" si="22"/>
        <v>1</v>
      </c>
    </row>
    <row r="86" spans="1:23" hidden="1">
      <c r="A86" s="62">
        <f t="shared" si="12"/>
        <v>1</v>
      </c>
      <c r="B86" s="62">
        <v>80</v>
      </c>
      <c r="C86" s="91"/>
      <c r="D86" s="91"/>
      <c r="E86" s="91"/>
      <c r="F86" s="91"/>
      <c r="G86" s="90"/>
      <c r="H86" s="91"/>
      <c r="N86" s="62">
        <f t="shared" si="13"/>
        <v>0</v>
      </c>
      <c r="O86" s="62">
        <f t="shared" si="14"/>
        <v>0</v>
      </c>
      <c r="P86" s="62">
        <f t="shared" si="15"/>
        <v>0</v>
      </c>
      <c r="Q86" s="62">
        <f t="shared" si="16"/>
        <v>0</v>
      </c>
      <c r="R86" s="62">
        <f t="shared" si="17"/>
        <v>0</v>
      </c>
      <c r="S86" s="62">
        <f t="shared" si="18"/>
        <v>0</v>
      </c>
      <c r="T86" s="62">
        <f t="shared" si="19"/>
        <v>1</v>
      </c>
      <c r="U86" s="62">
        <f t="shared" si="20"/>
        <v>0</v>
      </c>
      <c r="V86" s="62">
        <f t="shared" si="21"/>
        <v>0</v>
      </c>
      <c r="W86" s="62">
        <f t="shared" si="22"/>
        <v>1</v>
      </c>
    </row>
    <row r="87" spans="1:23" hidden="1">
      <c r="A87" s="62">
        <f t="shared" si="12"/>
        <v>1</v>
      </c>
      <c r="B87" s="62">
        <v>81</v>
      </c>
      <c r="C87" s="91"/>
      <c r="D87" s="91"/>
      <c r="E87" s="91"/>
      <c r="F87" s="91"/>
      <c r="G87" s="90"/>
      <c r="H87" s="91"/>
      <c r="N87" s="62">
        <f t="shared" si="13"/>
        <v>0</v>
      </c>
      <c r="O87" s="62">
        <f t="shared" si="14"/>
        <v>0</v>
      </c>
      <c r="P87" s="62">
        <f t="shared" si="15"/>
        <v>0</v>
      </c>
      <c r="Q87" s="62">
        <f t="shared" si="16"/>
        <v>0</v>
      </c>
      <c r="R87" s="62">
        <f t="shared" si="17"/>
        <v>0</v>
      </c>
      <c r="S87" s="62">
        <f t="shared" si="18"/>
        <v>0</v>
      </c>
      <c r="T87" s="62">
        <f t="shared" si="19"/>
        <v>1</v>
      </c>
      <c r="U87" s="62">
        <f t="shared" si="20"/>
        <v>0</v>
      </c>
      <c r="V87" s="62">
        <f t="shared" si="21"/>
        <v>0</v>
      </c>
      <c r="W87" s="62">
        <f t="shared" si="22"/>
        <v>1</v>
      </c>
    </row>
    <row r="88" spans="1:23" hidden="1">
      <c r="A88" s="62">
        <f t="shared" si="12"/>
        <v>1</v>
      </c>
      <c r="B88" s="62">
        <v>82</v>
      </c>
      <c r="C88" s="91"/>
      <c r="D88" s="91"/>
      <c r="E88" s="91"/>
      <c r="F88" s="91"/>
      <c r="G88" s="90"/>
      <c r="H88" s="91"/>
      <c r="N88" s="62">
        <f t="shared" si="13"/>
        <v>0</v>
      </c>
      <c r="O88" s="62">
        <f t="shared" si="14"/>
        <v>0</v>
      </c>
      <c r="P88" s="62">
        <f t="shared" si="15"/>
        <v>0</v>
      </c>
      <c r="Q88" s="62">
        <f t="shared" si="16"/>
        <v>0</v>
      </c>
      <c r="R88" s="62">
        <f t="shared" si="17"/>
        <v>0</v>
      </c>
      <c r="S88" s="62">
        <f t="shared" si="18"/>
        <v>0</v>
      </c>
      <c r="T88" s="62">
        <f t="shared" si="19"/>
        <v>1</v>
      </c>
      <c r="U88" s="62">
        <f t="shared" si="20"/>
        <v>0</v>
      </c>
      <c r="V88" s="62">
        <f t="shared" si="21"/>
        <v>0</v>
      </c>
      <c r="W88" s="62">
        <f t="shared" si="22"/>
        <v>1</v>
      </c>
    </row>
    <row r="89" spans="1:23" hidden="1">
      <c r="A89" s="62">
        <f t="shared" si="12"/>
        <v>1</v>
      </c>
      <c r="B89" s="62">
        <v>83</v>
      </c>
      <c r="C89" s="91"/>
      <c r="D89" s="91"/>
      <c r="E89" s="91"/>
      <c r="F89" s="91"/>
      <c r="G89" s="90"/>
      <c r="H89" s="91"/>
      <c r="N89" s="62">
        <f t="shared" si="13"/>
        <v>0</v>
      </c>
      <c r="O89" s="62">
        <f t="shared" si="14"/>
        <v>0</v>
      </c>
      <c r="P89" s="62">
        <f t="shared" si="15"/>
        <v>0</v>
      </c>
      <c r="Q89" s="62">
        <f t="shared" si="16"/>
        <v>0</v>
      </c>
      <c r="R89" s="62">
        <f t="shared" si="17"/>
        <v>0</v>
      </c>
      <c r="S89" s="62">
        <f t="shared" si="18"/>
        <v>0</v>
      </c>
      <c r="T89" s="62">
        <f t="shared" si="19"/>
        <v>1</v>
      </c>
      <c r="U89" s="62">
        <f t="shared" si="20"/>
        <v>0</v>
      </c>
      <c r="V89" s="62">
        <f t="shared" si="21"/>
        <v>0</v>
      </c>
      <c r="W89" s="62">
        <f t="shared" si="22"/>
        <v>1</v>
      </c>
    </row>
    <row r="90" spans="1:23" hidden="1">
      <c r="A90" s="62">
        <f t="shared" si="12"/>
        <v>1</v>
      </c>
      <c r="B90" s="62">
        <v>84</v>
      </c>
      <c r="C90" s="91"/>
      <c r="D90" s="91"/>
      <c r="E90" s="91"/>
      <c r="F90" s="91"/>
      <c r="G90" s="90"/>
      <c r="H90" s="91"/>
      <c r="N90" s="62">
        <f t="shared" si="13"/>
        <v>0</v>
      </c>
      <c r="O90" s="62">
        <f t="shared" si="14"/>
        <v>0</v>
      </c>
      <c r="P90" s="62">
        <f t="shared" si="15"/>
        <v>0</v>
      </c>
      <c r="Q90" s="62">
        <f t="shared" si="16"/>
        <v>0</v>
      </c>
      <c r="R90" s="62">
        <f t="shared" si="17"/>
        <v>0</v>
      </c>
      <c r="S90" s="62">
        <f t="shared" si="18"/>
        <v>0</v>
      </c>
      <c r="T90" s="62">
        <f t="shared" si="19"/>
        <v>1</v>
      </c>
      <c r="U90" s="62">
        <f t="shared" si="20"/>
        <v>0</v>
      </c>
      <c r="V90" s="62">
        <f t="shared" si="21"/>
        <v>0</v>
      </c>
      <c r="W90" s="62">
        <f t="shared" si="22"/>
        <v>1</v>
      </c>
    </row>
    <row r="91" spans="1:23" hidden="1">
      <c r="A91" s="62">
        <f t="shared" si="12"/>
        <v>1</v>
      </c>
      <c r="B91" s="62">
        <v>85</v>
      </c>
      <c r="C91" s="91"/>
      <c r="D91" s="91"/>
      <c r="E91" s="91"/>
      <c r="F91" s="91"/>
      <c r="G91" s="90"/>
      <c r="H91" s="91"/>
      <c r="N91" s="62">
        <f t="shared" si="13"/>
        <v>0</v>
      </c>
      <c r="O91" s="62">
        <f t="shared" si="14"/>
        <v>0</v>
      </c>
      <c r="P91" s="62">
        <f t="shared" si="15"/>
        <v>0</v>
      </c>
      <c r="Q91" s="62">
        <f t="shared" si="16"/>
        <v>0</v>
      </c>
      <c r="R91" s="62">
        <f t="shared" si="17"/>
        <v>0</v>
      </c>
      <c r="S91" s="62">
        <f t="shared" si="18"/>
        <v>0</v>
      </c>
      <c r="T91" s="62">
        <f t="shared" si="19"/>
        <v>1</v>
      </c>
      <c r="U91" s="62">
        <f t="shared" si="20"/>
        <v>0</v>
      </c>
      <c r="V91" s="62">
        <f t="shared" si="21"/>
        <v>0</v>
      </c>
      <c r="W91" s="62">
        <f t="shared" si="22"/>
        <v>1</v>
      </c>
    </row>
    <row r="92" spans="1:23" hidden="1">
      <c r="A92" s="62">
        <f t="shared" si="12"/>
        <v>1</v>
      </c>
      <c r="B92" s="62">
        <v>86</v>
      </c>
      <c r="C92" s="91"/>
      <c r="D92" s="91"/>
      <c r="E92" s="91"/>
      <c r="F92" s="91"/>
      <c r="G92" s="90"/>
      <c r="H92" s="91"/>
      <c r="N92" s="62">
        <f t="shared" si="13"/>
        <v>0</v>
      </c>
      <c r="O92" s="62">
        <f t="shared" si="14"/>
        <v>0</v>
      </c>
      <c r="P92" s="62">
        <f t="shared" si="15"/>
        <v>0</v>
      </c>
      <c r="Q92" s="62">
        <f t="shared" si="16"/>
        <v>0</v>
      </c>
      <c r="R92" s="62">
        <f t="shared" si="17"/>
        <v>0</v>
      </c>
      <c r="S92" s="62">
        <f t="shared" si="18"/>
        <v>0</v>
      </c>
      <c r="T92" s="62">
        <f t="shared" si="19"/>
        <v>1</v>
      </c>
      <c r="U92" s="62">
        <f t="shared" si="20"/>
        <v>0</v>
      </c>
      <c r="V92" s="62">
        <f t="shared" si="21"/>
        <v>0</v>
      </c>
      <c r="W92" s="62">
        <f t="shared" si="22"/>
        <v>1</v>
      </c>
    </row>
    <row r="93" spans="1:23" hidden="1">
      <c r="A93" s="62">
        <f t="shared" si="12"/>
        <v>1</v>
      </c>
      <c r="B93" s="62">
        <v>87</v>
      </c>
      <c r="C93" s="91"/>
      <c r="D93" s="91"/>
      <c r="E93" s="91"/>
      <c r="F93" s="91"/>
      <c r="G93" s="90"/>
      <c r="H93" s="91"/>
      <c r="N93" s="62">
        <f t="shared" si="13"/>
        <v>0</v>
      </c>
      <c r="O93" s="62">
        <f t="shared" si="14"/>
        <v>0</v>
      </c>
      <c r="P93" s="62">
        <f t="shared" si="15"/>
        <v>0</v>
      </c>
      <c r="Q93" s="62">
        <f t="shared" si="16"/>
        <v>0</v>
      </c>
      <c r="R93" s="62">
        <f t="shared" si="17"/>
        <v>0</v>
      </c>
      <c r="S93" s="62">
        <f t="shared" si="18"/>
        <v>0</v>
      </c>
      <c r="T93" s="62">
        <f t="shared" si="19"/>
        <v>1</v>
      </c>
      <c r="U93" s="62">
        <f t="shared" si="20"/>
        <v>0</v>
      </c>
      <c r="V93" s="62">
        <f t="shared" si="21"/>
        <v>0</v>
      </c>
      <c r="W93" s="62">
        <f t="shared" si="22"/>
        <v>1</v>
      </c>
    </row>
    <row r="94" spans="1:23" hidden="1">
      <c r="A94" s="62">
        <f t="shared" si="12"/>
        <v>1</v>
      </c>
      <c r="B94" s="62">
        <v>88</v>
      </c>
      <c r="C94" s="91"/>
      <c r="D94" s="91"/>
      <c r="E94" s="91"/>
      <c r="F94" s="91"/>
      <c r="G94" s="90"/>
      <c r="H94" s="91"/>
      <c r="N94" s="62">
        <f t="shared" si="13"/>
        <v>0</v>
      </c>
      <c r="O94" s="62">
        <f t="shared" si="14"/>
        <v>0</v>
      </c>
      <c r="P94" s="62">
        <f t="shared" si="15"/>
        <v>0</v>
      </c>
      <c r="Q94" s="62">
        <f t="shared" si="16"/>
        <v>0</v>
      </c>
      <c r="R94" s="62">
        <f t="shared" si="17"/>
        <v>0</v>
      </c>
      <c r="S94" s="62">
        <f t="shared" si="18"/>
        <v>0</v>
      </c>
      <c r="T94" s="62">
        <f t="shared" si="19"/>
        <v>1</v>
      </c>
      <c r="U94" s="62">
        <f t="shared" si="20"/>
        <v>0</v>
      </c>
      <c r="V94" s="62">
        <f t="shared" si="21"/>
        <v>0</v>
      </c>
      <c r="W94" s="62">
        <f t="shared" si="22"/>
        <v>1</v>
      </c>
    </row>
    <row r="95" spans="1:23" hidden="1">
      <c r="A95" s="62">
        <f t="shared" si="12"/>
        <v>1</v>
      </c>
      <c r="B95" s="62">
        <v>89</v>
      </c>
      <c r="C95" s="91"/>
      <c r="D95" s="91"/>
      <c r="E95" s="91"/>
      <c r="F95" s="91"/>
      <c r="G95" s="90"/>
      <c r="H95" s="91"/>
      <c r="N95" s="62">
        <f t="shared" si="13"/>
        <v>0</v>
      </c>
      <c r="O95" s="62">
        <f t="shared" si="14"/>
        <v>0</v>
      </c>
      <c r="P95" s="62">
        <f t="shared" si="15"/>
        <v>0</v>
      </c>
      <c r="Q95" s="62">
        <f t="shared" si="16"/>
        <v>0</v>
      </c>
      <c r="R95" s="62">
        <f t="shared" si="17"/>
        <v>0</v>
      </c>
      <c r="S95" s="62">
        <f t="shared" si="18"/>
        <v>0</v>
      </c>
      <c r="T95" s="62">
        <f t="shared" si="19"/>
        <v>1</v>
      </c>
      <c r="U95" s="62">
        <f t="shared" si="20"/>
        <v>0</v>
      </c>
      <c r="V95" s="62">
        <f t="shared" si="21"/>
        <v>0</v>
      </c>
      <c r="W95" s="62">
        <f t="shared" si="22"/>
        <v>1</v>
      </c>
    </row>
    <row r="96" spans="1:23" hidden="1">
      <c r="A96" s="62">
        <f t="shared" si="12"/>
        <v>1</v>
      </c>
      <c r="B96" s="62">
        <v>90</v>
      </c>
      <c r="C96" s="91"/>
      <c r="D96" s="91"/>
      <c r="E96" s="91"/>
      <c r="F96" s="91"/>
      <c r="G96" s="90"/>
      <c r="H96" s="91"/>
      <c r="N96" s="62">
        <f t="shared" si="13"/>
        <v>0</v>
      </c>
      <c r="O96" s="62">
        <f t="shared" si="14"/>
        <v>0</v>
      </c>
      <c r="P96" s="62">
        <f t="shared" si="15"/>
        <v>0</v>
      </c>
      <c r="Q96" s="62">
        <f t="shared" si="16"/>
        <v>0</v>
      </c>
      <c r="R96" s="62">
        <f t="shared" si="17"/>
        <v>0</v>
      </c>
      <c r="S96" s="62">
        <f t="shared" si="18"/>
        <v>0</v>
      </c>
      <c r="T96" s="62">
        <f t="shared" si="19"/>
        <v>1</v>
      </c>
      <c r="U96" s="62">
        <f t="shared" si="20"/>
        <v>0</v>
      </c>
      <c r="V96" s="62">
        <f t="shared" si="21"/>
        <v>0</v>
      </c>
      <c r="W96" s="62">
        <f t="shared" si="22"/>
        <v>1</v>
      </c>
    </row>
    <row r="97" spans="1:23" hidden="1">
      <c r="A97" s="62">
        <f t="shared" si="12"/>
        <v>1</v>
      </c>
      <c r="B97" s="62">
        <v>91</v>
      </c>
      <c r="C97" s="91"/>
      <c r="D97" s="91"/>
      <c r="E97" s="91"/>
      <c r="F97" s="91"/>
      <c r="G97" s="90"/>
      <c r="H97" s="91"/>
      <c r="N97" s="62">
        <f t="shared" si="13"/>
        <v>0</v>
      </c>
      <c r="O97" s="62">
        <f t="shared" si="14"/>
        <v>0</v>
      </c>
      <c r="P97" s="62">
        <f t="shared" si="15"/>
        <v>0</v>
      </c>
      <c r="Q97" s="62">
        <f t="shared" si="16"/>
        <v>0</v>
      </c>
      <c r="R97" s="62">
        <f t="shared" si="17"/>
        <v>0</v>
      </c>
      <c r="S97" s="62">
        <f t="shared" si="18"/>
        <v>0</v>
      </c>
      <c r="T97" s="62">
        <f t="shared" si="19"/>
        <v>1</v>
      </c>
      <c r="U97" s="62">
        <f t="shared" si="20"/>
        <v>0</v>
      </c>
      <c r="V97" s="62">
        <f t="shared" si="21"/>
        <v>0</v>
      </c>
      <c r="W97" s="62">
        <f t="shared" si="22"/>
        <v>1</v>
      </c>
    </row>
    <row r="98" spans="1:23" hidden="1">
      <c r="A98" s="62">
        <f t="shared" si="12"/>
        <v>1</v>
      </c>
      <c r="B98" s="62">
        <v>92</v>
      </c>
      <c r="C98" s="91"/>
      <c r="D98" s="91"/>
      <c r="E98" s="91"/>
      <c r="F98" s="91"/>
      <c r="G98" s="90"/>
      <c r="H98" s="91"/>
      <c r="N98" s="62">
        <f t="shared" si="13"/>
        <v>0</v>
      </c>
      <c r="O98" s="62">
        <f t="shared" si="14"/>
        <v>0</v>
      </c>
      <c r="P98" s="62">
        <f t="shared" si="15"/>
        <v>0</v>
      </c>
      <c r="Q98" s="62">
        <f t="shared" si="16"/>
        <v>0</v>
      </c>
      <c r="R98" s="62">
        <f t="shared" si="17"/>
        <v>0</v>
      </c>
      <c r="S98" s="62">
        <f t="shared" si="18"/>
        <v>0</v>
      </c>
      <c r="T98" s="62">
        <f t="shared" si="19"/>
        <v>1</v>
      </c>
      <c r="U98" s="62">
        <f t="shared" si="20"/>
        <v>0</v>
      </c>
      <c r="V98" s="62">
        <f t="shared" si="21"/>
        <v>0</v>
      </c>
      <c r="W98" s="62">
        <f t="shared" si="22"/>
        <v>1</v>
      </c>
    </row>
    <row r="99" spans="1:23" hidden="1">
      <c r="A99" s="62">
        <f t="shared" si="12"/>
        <v>1</v>
      </c>
      <c r="B99" s="62">
        <v>93</v>
      </c>
      <c r="C99" s="91"/>
      <c r="D99" s="91"/>
      <c r="E99" s="91"/>
      <c r="F99" s="91"/>
      <c r="G99" s="90"/>
      <c r="H99" s="91"/>
      <c r="N99" s="62">
        <f t="shared" si="13"/>
        <v>0</v>
      </c>
      <c r="O99" s="62">
        <f t="shared" si="14"/>
        <v>0</v>
      </c>
      <c r="P99" s="62">
        <f t="shared" si="15"/>
        <v>0</v>
      </c>
      <c r="Q99" s="62">
        <f t="shared" si="16"/>
        <v>0</v>
      </c>
      <c r="R99" s="62">
        <f t="shared" si="17"/>
        <v>0</v>
      </c>
      <c r="S99" s="62">
        <f t="shared" si="18"/>
        <v>0</v>
      </c>
      <c r="T99" s="62">
        <f t="shared" si="19"/>
        <v>1</v>
      </c>
      <c r="U99" s="62">
        <f t="shared" si="20"/>
        <v>0</v>
      </c>
      <c r="V99" s="62">
        <f t="shared" si="21"/>
        <v>0</v>
      </c>
      <c r="W99" s="62">
        <f t="shared" si="22"/>
        <v>1</v>
      </c>
    </row>
    <row r="100" spans="1:23" hidden="1">
      <c r="A100" s="62">
        <f t="shared" si="12"/>
        <v>1</v>
      </c>
      <c r="B100" s="62">
        <v>94</v>
      </c>
      <c r="C100" s="91"/>
      <c r="D100" s="91"/>
      <c r="E100" s="91"/>
      <c r="F100" s="91"/>
      <c r="G100" s="90"/>
      <c r="H100" s="91"/>
      <c r="N100" s="62">
        <f t="shared" si="13"/>
        <v>0</v>
      </c>
      <c r="O100" s="62">
        <f t="shared" si="14"/>
        <v>0</v>
      </c>
      <c r="P100" s="62">
        <f t="shared" si="15"/>
        <v>0</v>
      </c>
      <c r="Q100" s="62">
        <f t="shared" si="16"/>
        <v>0</v>
      </c>
      <c r="R100" s="62">
        <f t="shared" si="17"/>
        <v>0</v>
      </c>
      <c r="S100" s="62">
        <f t="shared" si="18"/>
        <v>0</v>
      </c>
      <c r="T100" s="62">
        <f t="shared" si="19"/>
        <v>1</v>
      </c>
      <c r="U100" s="62">
        <f t="shared" si="20"/>
        <v>0</v>
      </c>
      <c r="V100" s="62">
        <f t="shared" si="21"/>
        <v>0</v>
      </c>
      <c r="W100" s="62">
        <f t="shared" si="22"/>
        <v>1</v>
      </c>
    </row>
    <row r="101" spans="1:23" hidden="1">
      <c r="A101" s="62">
        <f t="shared" si="12"/>
        <v>1</v>
      </c>
      <c r="B101" s="62">
        <v>95</v>
      </c>
      <c r="C101" s="91"/>
      <c r="D101" s="91"/>
      <c r="E101" s="91"/>
      <c r="F101" s="91"/>
      <c r="G101" s="90"/>
      <c r="H101" s="91"/>
      <c r="N101" s="62">
        <f t="shared" si="13"/>
        <v>0</v>
      </c>
      <c r="O101" s="62">
        <f t="shared" si="14"/>
        <v>0</v>
      </c>
      <c r="P101" s="62">
        <f t="shared" si="15"/>
        <v>0</v>
      </c>
      <c r="Q101" s="62">
        <f t="shared" si="16"/>
        <v>0</v>
      </c>
      <c r="R101" s="62">
        <f t="shared" si="17"/>
        <v>0</v>
      </c>
      <c r="S101" s="62">
        <f t="shared" si="18"/>
        <v>0</v>
      </c>
      <c r="T101" s="62">
        <f t="shared" si="19"/>
        <v>1</v>
      </c>
      <c r="U101" s="62">
        <f t="shared" si="20"/>
        <v>0</v>
      </c>
      <c r="V101" s="62">
        <f t="shared" si="21"/>
        <v>0</v>
      </c>
      <c r="W101" s="62">
        <f t="shared" si="22"/>
        <v>1</v>
      </c>
    </row>
    <row r="102" spans="1:23" hidden="1">
      <c r="A102" s="62">
        <f t="shared" si="12"/>
        <v>1</v>
      </c>
      <c r="B102" s="62">
        <v>96</v>
      </c>
      <c r="C102" s="91"/>
      <c r="D102" s="91"/>
      <c r="E102" s="91"/>
      <c r="F102" s="91"/>
      <c r="G102" s="90"/>
      <c r="H102" s="91"/>
      <c r="N102" s="62">
        <f t="shared" si="13"/>
        <v>0</v>
      </c>
      <c r="O102" s="62">
        <f t="shared" si="14"/>
        <v>0</v>
      </c>
      <c r="P102" s="62">
        <f t="shared" si="15"/>
        <v>0</v>
      </c>
      <c r="Q102" s="62">
        <f t="shared" si="16"/>
        <v>0</v>
      </c>
      <c r="R102" s="62">
        <f t="shared" si="17"/>
        <v>0</v>
      </c>
      <c r="S102" s="62">
        <f t="shared" si="18"/>
        <v>0</v>
      </c>
      <c r="T102" s="62">
        <f t="shared" si="19"/>
        <v>1</v>
      </c>
      <c r="U102" s="62">
        <f t="shared" si="20"/>
        <v>0</v>
      </c>
      <c r="V102" s="62">
        <f t="shared" si="21"/>
        <v>0</v>
      </c>
      <c r="W102" s="62">
        <f t="shared" si="22"/>
        <v>1</v>
      </c>
    </row>
    <row r="103" spans="1:23" hidden="1">
      <c r="A103" s="62">
        <f t="shared" si="12"/>
        <v>1</v>
      </c>
      <c r="B103" s="62">
        <v>97</v>
      </c>
      <c r="C103" s="91"/>
      <c r="D103" s="91"/>
      <c r="E103" s="91"/>
      <c r="F103" s="91"/>
      <c r="G103" s="90"/>
      <c r="H103" s="91"/>
      <c r="N103" s="62">
        <f t="shared" si="13"/>
        <v>0</v>
      </c>
      <c r="O103" s="62">
        <f t="shared" si="14"/>
        <v>0</v>
      </c>
      <c r="P103" s="62">
        <f t="shared" si="15"/>
        <v>0</v>
      </c>
      <c r="Q103" s="62">
        <f t="shared" si="16"/>
        <v>0</v>
      </c>
      <c r="R103" s="62">
        <f t="shared" si="17"/>
        <v>0</v>
      </c>
      <c r="S103" s="62">
        <f t="shared" si="18"/>
        <v>0</v>
      </c>
      <c r="T103" s="62">
        <f t="shared" si="19"/>
        <v>1</v>
      </c>
      <c r="U103" s="62">
        <f t="shared" si="20"/>
        <v>0</v>
      </c>
      <c r="V103" s="62">
        <f t="shared" si="21"/>
        <v>0</v>
      </c>
      <c r="W103" s="62">
        <f t="shared" si="22"/>
        <v>1</v>
      </c>
    </row>
    <row r="104" spans="1:23" hidden="1">
      <c r="A104" s="62">
        <f t="shared" si="12"/>
        <v>1</v>
      </c>
      <c r="B104" s="62">
        <v>98</v>
      </c>
      <c r="C104" s="91"/>
      <c r="D104" s="91"/>
      <c r="E104" s="91"/>
      <c r="F104" s="91"/>
      <c r="G104" s="90"/>
      <c r="H104" s="91"/>
      <c r="N104" s="62">
        <f t="shared" si="13"/>
        <v>0</v>
      </c>
      <c r="O104" s="62">
        <f t="shared" si="14"/>
        <v>0</v>
      </c>
      <c r="P104" s="62">
        <f t="shared" si="15"/>
        <v>0</v>
      </c>
      <c r="Q104" s="62">
        <f t="shared" si="16"/>
        <v>0</v>
      </c>
      <c r="R104" s="62">
        <f t="shared" si="17"/>
        <v>0</v>
      </c>
      <c r="S104" s="62">
        <f t="shared" si="18"/>
        <v>0</v>
      </c>
      <c r="T104" s="62">
        <f t="shared" si="19"/>
        <v>1</v>
      </c>
      <c r="U104" s="62">
        <f t="shared" si="20"/>
        <v>0</v>
      </c>
      <c r="V104" s="62">
        <f t="shared" si="21"/>
        <v>0</v>
      </c>
      <c r="W104" s="62">
        <f t="shared" si="22"/>
        <v>1</v>
      </c>
    </row>
    <row r="105" spans="1:23" hidden="1">
      <c r="A105" s="62">
        <f t="shared" si="12"/>
        <v>1</v>
      </c>
      <c r="B105" s="62">
        <v>99</v>
      </c>
      <c r="C105" s="91"/>
      <c r="D105" s="91"/>
      <c r="E105" s="91"/>
      <c r="F105" s="91"/>
      <c r="G105" s="90"/>
      <c r="H105" s="91"/>
      <c r="N105" s="62">
        <f t="shared" si="13"/>
        <v>0</v>
      </c>
      <c r="O105" s="62">
        <f t="shared" si="14"/>
        <v>0</v>
      </c>
      <c r="P105" s="62">
        <f t="shared" si="15"/>
        <v>0</v>
      </c>
      <c r="Q105" s="62">
        <f t="shared" si="16"/>
        <v>0</v>
      </c>
      <c r="R105" s="62">
        <f t="shared" si="17"/>
        <v>0</v>
      </c>
      <c r="S105" s="62">
        <f t="shared" si="18"/>
        <v>0</v>
      </c>
      <c r="T105" s="62">
        <f t="shared" si="19"/>
        <v>1</v>
      </c>
      <c r="U105" s="62">
        <f t="shared" si="20"/>
        <v>0</v>
      </c>
      <c r="V105" s="62">
        <f t="shared" si="21"/>
        <v>0</v>
      </c>
      <c r="W105" s="62">
        <f t="shared" si="22"/>
        <v>1</v>
      </c>
    </row>
    <row r="106" spans="1:23" hidden="1">
      <c r="A106" s="62">
        <f t="shared" si="12"/>
        <v>1</v>
      </c>
      <c r="B106" s="62">
        <v>100</v>
      </c>
      <c r="C106" s="91"/>
      <c r="D106" s="91"/>
      <c r="E106" s="91"/>
      <c r="F106" s="91"/>
      <c r="G106" s="90"/>
      <c r="H106" s="91"/>
      <c r="N106" s="62">
        <f t="shared" si="13"/>
        <v>0</v>
      </c>
      <c r="O106" s="62">
        <f t="shared" si="14"/>
        <v>0</v>
      </c>
      <c r="P106" s="62">
        <f t="shared" si="15"/>
        <v>0</v>
      </c>
      <c r="Q106" s="62">
        <f t="shared" si="16"/>
        <v>0</v>
      </c>
      <c r="R106" s="62">
        <f t="shared" si="17"/>
        <v>0</v>
      </c>
      <c r="S106" s="62">
        <f t="shared" si="18"/>
        <v>0</v>
      </c>
      <c r="T106" s="62">
        <f t="shared" si="19"/>
        <v>1</v>
      </c>
      <c r="U106" s="62">
        <f t="shared" si="20"/>
        <v>0</v>
      </c>
      <c r="V106" s="62">
        <f t="shared" si="21"/>
        <v>0</v>
      </c>
      <c r="W106" s="62">
        <f t="shared" si="22"/>
        <v>1</v>
      </c>
    </row>
    <row r="107" spans="1:23" hidden="1">
      <c r="A107" s="62">
        <f t="shared" si="12"/>
        <v>1</v>
      </c>
      <c r="B107" s="62">
        <v>101</v>
      </c>
      <c r="C107" s="91"/>
      <c r="D107" s="91"/>
      <c r="E107" s="91"/>
      <c r="F107" s="91"/>
      <c r="G107" s="90"/>
      <c r="H107" s="91"/>
      <c r="N107" s="62">
        <f t="shared" si="13"/>
        <v>0</v>
      </c>
      <c r="O107" s="62">
        <f t="shared" si="14"/>
        <v>0</v>
      </c>
      <c r="P107" s="62">
        <f t="shared" si="15"/>
        <v>0</v>
      </c>
      <c r="Q107" s="62">
        <f t="shared" si="16"/>
        <v>0</v>
      </c>
      <c r="R107" s="62">
        <f t="shared" si="17"/>
        <v>0</v>
      </c>
      <c r="S107" s="62">
        <f t="shared" si="18"/>
        <v>0</v>
      </c>
      <c r="T107" s="62">
        <f t="shared" si="19"/>
        <v>1</v>
      </c>
      <c r="U107" s="62">
        <f t="shared" si="20"/>
        <v>0</v>
      </c>
      <c r="V107" s="62">
        <f t="shared" si="21"/>
        <v>0</v>
      </c>
      <c r="W107" s="62">
        <f t="shared" si="22"/>
        <v>1</v>
      </c>
    </row>
    <row r="108" spans="1:23" hidden="1">
      <c r="A108" s="62">
        <f t="shared" si="12"/>
        <v>1</v>
      </c>
      <c r="B108" s="62">
        <v>102</v>
      </c>
      <c r="C108" s="91"/>
      <c r="D108" s="91"/>
      <c r="E108" s="91"/>
      <c r="F108" s="91"/>
      <c r="G108" s="90"/>
      <c r="H108" s="91"/>
      <c r="N108" s="62">
        <f t="shared" si="13"/>
        <v>0</v>
      </c>
      <c r="O108" s="62">
        <f t="shared" si="14"/>
        <v>0</v>
      </c>
      <c r="P108" s="62">
        <f t="shared" si="15"/>
        <v>0</v>
      </c>
      <c r="Q108" s="62">
        <f t="shared" si="16"/>
        <v>0</v>
      </c>
      <c r="R108" s="62">
        <f t="shared" si="17"/>
        <v>0</v>
      </c>
      <c r="S108" s="62">
        <f t="shared" si="18"/>
        <v>0</v>
      </c>
      <c r="T108" s="62">
        <f t="shared" si="19"/>
        <v>1</v>
      </c>
      <c r="U108" s="62">
        <f t="shared" si="20"/>
        <v>0</v>
      </c>
      <c r="V108" s="62">
        <f t="shared" si="21"/>
        <v>0</v>
      </c>
      <c r="W108" s="62">
        <f t="shared" si="22"/>
        <v>1</v>
      </c>
    </row>
    <row r="109" spans="1:23" hidden="1">
      <c r="A109" s="62">
        <f t="shared" si="12"/>
        <v>1</v>
      </c>
      <c r="B109" s="62">
        <v>103</v>
      </c>
      <c r="C109" s="91"/>
      <c r="D109" s="91"/>
      <c r="E109" s="91"/>
      <c r="F109" s="91"/>
      <c r="G109" s="90"/>
      <c r="H109" s="91"/>
      <c r="N109" s="62">
        <f t="shared" si="13"/>
        <v>0</v>
      </c>
      <c r="O109" s="62">
        <f t="shared" si="14"/>
        <v>0</v>
      </c>
      <c r="P109" s="62">
        <f t="shared" si="15"/>
        <v>0</v>
      </c>
      <c r="Q109" s="62">
        <f t="shared" si="16"/>
        <v>0</v>
      </c>
      <c r="R109" s="62">
        <f t="shared" si="17"/>
        <v>0</v>
      </c>
      <c r="S109" s="62">
        <f t="shared" si="18"/>
        <v>0</v>
      </c>
      <c r="T109" s="62">
        <f t="shared" si="19"/>
        <v>1</v>
      </c>
      <c r="U109" s="62">
        <f t="shared" si="20"/>
        <v>0</v>
      </c>
      <c r="V109" s="62">
        <f t="shared" si="21"/>
        <v>0</v>
      </c>
      <c r="W109" s="62">
        <f t="shared" si="22"/>
        <v>1</v>
      </c>
    </row>
    <row r="110" spans="1:23" hidden="1">
      <c r="A110" s="62">
        <f t="shared" si="12"/>
        <v>1</v>
      </c>
      <c r="B110" s="62">
        <v>104</v>
      </c>
      <c r="C110" s="91"/>
      <c r="D110" s="91"/>
      <c r="E110" s="91"/>
      <c r="F110" s="91"/>
      <c r="G110" s="90"/>
      <c r="H110" s="91"/>
      <c r="N110" s="62">
        <f t="shared" si="13"/>
        <v>0</v>
      </c>
      <c r="O110" s="62">
        <f t="shared" si="14"/>
        <v>0</v>
      </c>
      <c r="P110" s="62">
        <f t="shared" si="15"/>
        <v>0</v>
      </c>
      <c r="Q110" s="62">
        <f t="shared" si="16"/>
        <v>0</v>
      </c>
      <c r="R110" s="62">
        <f t="shared" si="17"/>
        <v>0</v>
      </c>
      <c r="S110" s="62">
        <f t="shared" si="18"/>
        <v>0</v>
      </c>
      <c r="T110" s="62">
        <f t="shared" si="19"/>
        <v>1</v>
      </c>
      <c r="U110" s="62">
        <f t="shared" si="20"/>
        <v>0</v>
      </c>
      <c r="V110" s="62">
        <f t="shared" si="21"/>
        <v>0</v>
      </c>
      <c r="W110" s="62">
        <f t="shared" si="22"/>
        <v>1</v>
      </c>
    </row>
    <row r="111" spans="1:23" hidden="1">
      <c r="A111" s="62">
        <f t="shared" si="12"/>
        <v>1</v>
      </c>
      <c r="B111" s="62">
        <v>105</v>
      </c>
      <c r="C111" s="91"/>
      <c r="D111" s="91"/>
      <c r="E111" s="91"/>
      <c r="F111" s="91"/>
      <c r="G111" s="90"/>
      <c r="H111" s="91"/>
      <c r="N111" s="62">
        <f t="shared" si="13"/>
        <v>0</v>
      </c>
      <c r="O111" s="62">
        <f t="shared" si="14"/>
        <v>0</v>
      </c>
      <c r="P111" s="62">
        <f t="shared" si="15"/>
        <v>0</v>
      </c>
      <c r="Q111" s="62">
        <f t="shared" si="16"/>
        <v>0</v>
      </c>
      <c r="R111" s="62">
        <f t="shared" si="17"/>
        <v>0</v>
      </c>
      <c r="S111" s="62">
        <f t="shared" si="18"/>
        <v>0</v>
      </c>
      <c r="T111" s="62">
        <f t="shared" si="19"/>
        <v>1</v>
      </c>
      <c r="U111" s="62">
        <f t="shared" si="20"/>
        <v>0</v>
      </c>
      <c r="V111" s="62">
        <f t="shared" si="21"/>
        <v>0</v>
      </c>
      <c r="W111" s="62">
        <f t="shared" si="22"/>
        <v>1</v>
      </c>
    </row>
    <row r="112" spans="1:23" hidden="1">
      <c r="A112" s="62">
        <f t="shared" si="12"/>
        <v>1</v>
      </c>
      <c r="B112" s="62">
        <v>106</v>
      </c>
      <c r="C112" s="91"/>
      <c r="D112" s="91"/>
      <c r="E112" s="91"/>
      <c r="F112" s="91"/>
      <c r="G112" s="90"/>
      <c r="H112" s="91"/>
      <c r="N112" s="62">
        <f t="shared" si="13"/>
        <v>0</v>
      </c>
      <c r="O112" s="62">
        <f t="shared" si="14"/>
        <v>0</v>
      </c>
      <c r="P112" s="62">
        <f t="shared" si="15"/>
        <v>0</v>
      </c>
      <c r="Q112" s="62">
        <f t="shared" si="16"/>
        <v>0</v>
      </c>
      <c r="R112" s="62">
        <f t="shared" si="17"/>
        <v>0</v>
      </c>
      <c r="S112" s="62">
        <f t="shared" si="18"/>
        <v>0</v>
      </c>
      <c r="T112" s="62">
        <f t="shared" si="19"/>
        <v>1</v>
      </c>
      <c r="U112" s="62">
        <f t="shared" si="20"/>
        <v>0</v>
      </c>
      <c r="V112" s="62">
        <f t="shared" si="21"/>
        <v>0</v>
      </c>
      <c r="W112" s="62">
        <f t="shared" si="22"/>
        <v>1</v>
      </c>
    </row>
    <row r="113" spans="1:23" hidden="1">
      <c r="A113" s="62">
        <f t="shared" si="12"/>
        <v>1</v>
      </c>
      <c r="B113" s="62">
        <v>107</v>
      </c>
      <c r="C113" s="91"/>
      <c r="D113" s="91"/>
      <c r="E113" s="91"/>
      <c r="F113" s="91"/>
      <c r="G113" s="90"/>
      <c r="H113" s="91"/>
      <c r="N113" s="62">
        <f t="shared" si="13"/>
        <v>0</v>
      </c>
      <c r="O113" s="62">
        <f t="shared" si="14"/>
        <v>0</v>
      </c>
      <c r="P113" s="62">
        <f t="shared" si="15"/>
        <v>0</v>
      </c>
      <c r="Q113" s="62">
        <f t="shared" si="16"/>
        <v>0</v>
      </c>
      <c r="R113" s="62">
        <f t="shared" si="17"/>
        <v>0</v>
      </c>
      <c r="S113" s="62">
        <f t="shared" si="18"/>
        <v>0</v>
      </c>
      <c r="T113" s="62">
        <f t="shared" si="19"/>
        <v>1</v>
      </c>
      <c r="U113" s="62">
        <f t="shared" si="20"/>
        <v>0</v>
      </c>
      <c r="V113" s="62">
        <f t="shared" si="21"/>
        <v>0</v>
      </c>
      <c r="W113" s="62">
        <f t="shared" si="22"/>
        <v>1</v>
      </c>
    </row>
    <row r="114" spans="1:23" hidden="1">
      <c r="A114" s="62">
        <f t="shared" si="12"/>
        <v>1</v>
      </c>
      <c r="B114" s="62">
        <v>108</v>
      </c>
      <c r="C114" s="91"/>
      <c r="D114" s="91"/>
      <c r="E114" s="91"/>
      <c r="F114" s="91"/>
      <c r="G114" s="90"/>
      <c r="H114" s="91"/>
      <c r="N114" s="62">
        <f t="shared" si="13"/>
        <v>0</v>
      </c>
      <c r="O114" s="62">
        <f t="shared" si="14"/>
        <v>0</v>
      </c>
      <c r="P114" s="62">
        <f t="shared" si="15"/>
        <v>0</v>
      </c>
      <c r="Q114" s="62">
        <f t="shared" si="16"/>
        <v>0</v>
      </c>
      <c r="R114" s="62">
        <f t="shared" si="17"/>
        <v>0</v>
      </c>
      <c r="S114" s="62">
        <f t="shared" si="18"/>
        <v>0</v>
      </c>
      <c r="T114" s="62">
        <f t="shared" si="19"/>
        <v>1</v>
      </c>
      <c r="U114" s="62">
        <f t="shared" si="20"/>
        <v>0</v>
      </c>
      <c r="V114" s="62">
        <f t="shared" si="21"/>
        <v>0</v>
      </c>
      <c r="W114" s="62">
        <f t="shared" si="22"/>
        <v>1</v>
      </c>
    </row>
    <row r="115" spans="1:23" hidden="1">
      <c r="A115" s="62">
        <f t="shared" si="12"/>
        <v>1</v>
      </c>
      <c r="B115" s="62">
        <v>109</v>
      </c>
      <c r="C115" s="91"/>
      <c r="D115" s="91"/>
      <c r="E115" s="91"/>
      <c r="F115" s="91"/>
      <c r="G115" s="90"/>
      <c r="H115" s="91"/>
      <c r="N115" s="62">
        <f t="shared" si="13"/>
        <v>0</v>
      </c>
      <c r="O115" s="62">
        <f t="shared" si="14"/>
        <v>0</v>
      </c>
      <c r="P115" s="62">
        <f t="shared" si="15"/>
        <v>0</v>
      </c>
      <c r="Q115" s="62">
        <f t="shared" si="16"/>
        <v>0</v>
      </c>
      <c r="R115" s="62">
        <f t="shared" si="17"/>
        <v>0</v>
      </c>
      <c r="S115" s="62">
        <f t="shared" si="18"/>
        <v>0</v>
      </c>
      <c r="T115" s="62">
        <f t="shared" si="19"/>
        <v>1</v>
      </c>
      <c r="U115" s="62">
        <f t="shared" si="20"/>
        <v>0</v>
      </c>
      <c r="V115" s="62">
        <f t="shared" si="21"/>
        <v>0</v>
      </c>
      <c r="W115" s="62">
        <f t="shared" si="22"/>
        <v>1</v>
      </c>
    </row>
    <row r="116" spans="1:23" hidden="1">
      <c r="A116" s="62">
        <f t="shared" si="12"/>
        <v>1</v>
      </c>
      <c r="B116" s="62">
        <v>110</v>
      </c>
      <c r="C116" s="91"/>
      <c r="D116" s="91"/>
      <c r="E116" s="91"/>
      <c r="F116" s="91"/>
      <c r="G116" s="90"/>
      <c r="H116" s="91"/>
      <c r="N116" s="62">
        <f t="shared" si="13"/>
        <v>0</v>
      </c>
      <c r="O116" s="62">
        <f t="shared" si="14"/>
        <v>0</v>
      </c>
      <c r="P116" s="62">
        <f t="shared" si="15"/>
        <v>0</v>
      </c>
      <c r="Q116" s="62">
        <f t="shared" si="16"/>
        <v>0</v>
      </c>
      <c r="R116" s="62">
        <f t="shared" si="17"/>
        <v>0</v>
      </c>
      <c r="S116" s="62">
        <f t="shared" si="18"/>
        <v>0</v>
      </c>
      <c r="T116" s="62">
        <f t="shared" si="19"/>
        <v>1</v>
      </c>
      <c r="U116" s="62">
        <f t="shared" si="20"/>
        <v>0</v>
      </c>
      <c r="V116" s="62">
        <f t="shared" si="21"/>
        <v>0</v>
      </c>
      <c r="W116" s="62">
        <f t="shared" si="22"/>
        <v>1</v>
      </c>
    </row>
    <row r="117" spans="1:23" hidden="1">
      <c r="A117" s="62">
        <f t="shared" si="12"/>
        <v>1</v>
      </c>
      <c r="B117" s="62">
        <v>111</v>
      </c>
      <c r="C117" s="91"/>
      <c r="D117" s="91"/>
      <c r="E117" s="91"/>
      <c r="F117" s="91"/>
      <c r="G117" s="90"/>
      <c r="H117" s="91"/>
      <c r="N117" s="62">
        <f t="shared" si="13"/>
        <v>0</v>
      </c>
      <c r="O117" s="62">
        <f t="shared" si="14"/>
        <v>0</v>
      </c>
      <c r="P117" s="62">
        <f t="shared" si="15"/>
        <v>0</v>
      </c>
      <c r="Q117" s="62">
        <f t="shared" si="16"/>
        <v>0</v>
      </c>
      <c r="R117" s="62">
        <f t="shared" si="17"/>
        <v>0</v>
      </c>
      <c r="S117" s="62">
        <f t="shared" si="18"/>
        <v>0</v>
      </c>
      <c r="T117" s="62">
        <f t="shared" si="19"/>
        <v>1</v>
      </c>
      <c r="U117" s="62">
        <f t="shared" si="20"/>
        <v>0</v>
      </c>
      <c r="V117" s="62">
        <f t="shared" si="21"/>
        <v>0</v>
      </c>
      <c r="W117" s="62">
        <f t="shared" si="22"/>
        <v>1</v>
      </c>
    </row>
    <row r="118" spans="1:23" hidden="1">
      <c r="A118" s="62">
        <f t="shared" si="12"/>
        <v>1</v>
      </c>
      <c r="B118" s="62">
        <v>112</v>
      </c>
      <c r="C118" s="91"/>
      <c r="D118" s="91"/>
      <c r="E118" s="91"/>
      <c r="F118" s="91"/>
      <c r="G118" s="90"/>
      <c r="H118" s="91"/>
      <c r="N118" s="62">
        <f t="shared" si="13"/>
        <v>0</v>
      </c>
      <c r="O118" s="62">
        <f t="shared" si="14"/>
        <v>0</v>
      </c>
      <c r="P118" s="62">
        <f t="shared" si="15"/>
        <v>0</v>
      </c>
      <c r="Q118" s="62">
        <f t="shared" si="16"/>
        <v>0</v>
      </c>
      <c r="R118" s="62">
        <f t="shared" si="17"/>
        <v>0</v>
      </c>
      <c r="S118" s="62">
        <f t="shared" si="18"/>
        <v>0</v>
      </c>
      <c r="T118" s="62">
        <f t="shared" si="19"/>
        <v>1</v>
      </c>
      <c r="U118" s="62">
        <f t="shared" si="20"/>
        <v>0</v>
      </c>
      <c r="V118" s="62">
        <f t="shared" si="21"/>
        <v>0</v>
      </c>
      <c r="W118" s="62">
        <f t="shared" si="22"/>
        <v>1</v>
      </c>
    </row>
    <row r="119" spans="1:23" hidden="1">
      <c r="A119" s="62">
        <f t="shared" si="12"/>
        <v>1</v>
      </c>
      <c r="B119" s="62">
        <v>113</v>
      </c>
      <c r="C119" s="91"/>
      <c r="D119" s="91"/>
      <c r="E119" s="91"/>
      <c r="F119" s="91"/>
      <c r="G119" s="90"/>
      <c r="H119" s="91"/>
      <c r="N119" s="62">
        <f t="shared" si="13"/>
        <v>0</v>
      </c>
      <c r="O119" s="62">
        <f t="shared" si="14"/>
        <v>0</v>
      </c>
      <c r="P119" s="62">
        <f t="shared" si="15"/>
        <v>0</v>
      </c>
      <c r="Q119" s="62">
        <f t="shared" si="16"/>
        <v>0</v>
      </c>
      <c r="R119" s="62">
        <f t="shared" si="17"/>
        <v>0</v>
      </c>
      <c r="S119" s="62">
        <f t="shared" si="18"/>
        <v>0</v>
      </c>
      <c r="T119" s="62">
        <f t="shared" si="19"/>
        <v>1</v>
      </c>
      <c r="U119" s="62">
        <f t="shared" si="20"/>
        <v>0</v>
      </c>
      <c r="V119" s="62">
        <f t="shared" si="21"/>
        <v>0</v>
      </c>
      <c r="W119" s="62">
        <f t="shared" si="22"/>
        <v>1</v>
      </c>
    </row>
    <row r="120" spans="1:23" hidden="1">
      <c r="A120" s="62">
        <f t="shared" si="12"/>
        <v>1</v>
      </c>
      <c r="B120" s="62">
        <v>114</v>
      </c>
      <c r="C120" s="91"/>
      <c r="D120" s="91"/>
      <c r="E120" s="91"/>
      <c r="F120" s="91"/>
      <c r="G120" s="90"/>
      <c r="H120" s="91"/>
      <c r="N120" s="62">
        <f t="shared" si="13"/>
        <v>0</v>
      </c>
      <c r="O120" s="62">
        <f t="shared" si="14"/>
        <v>0</v>
      </c>
      <c r="P120" s="62">
        <f t="shared" si="15"/>
        <v>0</v>
      </c>
      <c r="Q120" s="62">
        <f t="shared" si="16"/>
        <v>0</v>
      </c>
      <c r="R120" s="62">
        <f t="shared" si="17"/>
        <v>0</v>
      </c>
      <c r="S120" s="62">
        <f t="shared" si="18"/>
        <v>0</v>
      </c>
      <c r="T120" s="62">
        <f t="shared" si="19"/>
        <v>1</v>
      </c>
      <c r="U120" s="62">
        <f t="shared" si="20"/>
        <v>0</v>
      </c>
      <c r="V120" s="62">
        <f t="shared" si="21"/>
        <v>0</v>
      </c>
      <c r="W120" s="62">
        <f t="shared" si="22"/>
        <v>1</v>
      </c>
    </row>
    <row r="121" spans="1:23" hidden="1">
      <c r="A121" s="62">
        <f t="shared" si="12"/>
        <v>1</v>
      </c>
      <c r="B121" s="62">
        <v>115</v>
      </c>
      <c r="C121" s="91"/>
      <c r="D121" s="91"/>
      <c r="E121" s="91"/>
      <c r="F121" s="91"/>
      <c r="G121" s="90"/>
      <c r="H121" s="91"/>
      <c r="N121" s="62">
        <f t="shared" si="13"/>
        <v>0</v>
      </c>
      <c r="O121" s="62">
        <f t="shared" si="14"/>
        <v>0</v>
      </c>
      <c r="P121" s="62">
        <f t="shared" si="15"/>
        <v>0</v>
      </c>
      <c r="Q121" s="62">
        <f t="shared" si="16"/>
        <v>0</v>
      </c>
      <c r="R121" s="62">
        <f t="shared" si="17"/>
        <v>0</v>
      </c>
      <c r="S121" s="62">
        <f t="shared" si="18"/>
        <v>0</v>
      </c>
      <c r="T121" s="62">
        <f t="shared" si="19"/>
        <v>1</v>
      </c>
      <c r="U121" s="62">
        <f t="shared" si="20"/>
        <v>0</v>
      </c>
      <c r="V121" s="62">
        <f t="shared" si="21"/>
        <v>0</v>
      </c>
      <c r="W121" s="62">
        <f t="shared" si="22"/>
        <v>1</v>
      </c>
    </row>
    <row r="122" spans="1:23" hidden="1">
      <c r="A122" s="62">
        <f t="shared" si="12"/>
        <v>1</v>
      </c>
      <c r="B122" s="62">
        <v>116</v>
      </c>
      <c r="C122" s="91"/>
      <c r="D122" s="91"/>
      <c r="E122" s="91"/>
      <c r="F122" s="91"/>
      <c r="G122" s="90"/>
      <c r="H122" s="91"/>
      <c r="N122" s="62">
        <f t="shared" si="13"/>
        <v>0</v>
      </c>
      <c r="O122" s="62">
        <f t="shared" si="14"/>
        <v>0</v>
      </c>
      <c r="P122" s="62">
        <f t="shared" si="15"/>
        <v>0</v>
      </c>
      <c r="Q122" s="62">
        <f t="shared" si="16"/>
        <v>0</v>
      </c>
      <c r="R122" s="62">
        <f t="shared" si="17"/>
        <v>0</v>
      </c>
      <c r="S122" s="62">
        <f t="shared" si="18"/>
        <v>0</v>
      </c>
      <c r="T122" s="62">
        <f t="shared" si="19"/>
        <v>1</v>
      </c>
      <c r="U122" s="62">
        <f t="shared" si="20"/>
        <v>0</v>
      </c>
      <c r="V122" s="62">
        <f t="shared" si="21"/>
        <v>0</v>
      </c>
      <c r="W122" s="62">
        <f t="shared" si="22"/>
        <v>1</v>
      </c>
    </row>
    <row r="123" spans="1:23" hidden="1">
      <c r="A123" s="62">
        <f t="shared" si="12"/>
        <v>1</v>
      </c>
      <c r="B123" s="62">
        <v>117</v>
      </c>
      <c r="C123" s="91"/>
      <c r="D123" s="91"/>
      <c r="E123" s="91"/>
      <c r="F123" s="91"/>
      <c r="G123" s="90"/>
      <c r="H123" s="91"/>
      <c r="N123" s="62">
        <f t="shared" si="13"/>
        <v>0</v>
      </c>
      <c r="O123" s="62">
        <f t="shared" si="14"/>
        <v>0</v>
      </c>
      <c r="P123" s="62">
        <f t="shared" si="15"/>
        <v>0</v>
      </c>
      <c r="Q123" s="62">
        <f t="shared" si="16"/>
        <v>0</v>
      </c>
      <c r="R123" s="62">
        <f t="shared" si="17"/>
        <v>0</v>
      </c>
      <c r="S123" s="62">
        <f t="shared" si="18"/>
        <v>0</v>
      </c>
      <c r="T123" s="62">
        <f t="shared" si="19"/>
        <v>1</v>
      </c>
      <c r="U123" s="62">
        <f t="shared" si="20"/>
        <v>0</v>
      </c>
      <c r="V123" s="62">
        <f t="shared" si="21"/>
        <v>0</v>
      </c>
      <c r="W123" s="62">
        <f t="shared" si="22"/>
        <v>1</v>
      </c>
    </row>
    <row r="124" spans="1:23" hidden="1">
      <c r="A124" s="62">
        <f t="shared" si="12"/>
        <v>1</v>
      </c>
      <c r="B124" s="62">
        <v>118</v>
      </c>
      <c r="C124" s="91"/>
      <c r="D124" s="91"/>
      <c r="E124" s="91"/>
      <c r="F124" s="91"/>
      <c r="G124" s="90"/>
      <c r="H124" s="91"/>
      <c r="N124" s="62">
        <f t="shared" si="13"/>
        <v>0</v>
      </c>
      <c r="O124" s="62">
        <f t="shared" si="14"/>
        <v>0</v>
      </c>
      <c r="P124" s="62">
        <f t="shared" si="15"/>
        <v>0</v>
      </c>
      <c r="Q124" s="62">
        <f t="shared" si="16"/>
        <v>0</v>
      </c>
      <c r="R124" s="62">
        <f t="shared" si="17"/>
        <v>0</v>
      </c>
      <c r="S124" s="62">
        <f t="shared" si="18"/>
        <v>0</v>
      </c>
      <c r="T124" s="62">
        <f t="shared" si="19"/>
        <v>1</v>
      </c>
      <c r="U124" s="62">
        <f t="shared" si="20"/>
        <v>0</v>
      </c>
      <c r="V124" s="62">
        <f t="shared" si="21"/>
        <v>0</v>
      </c>
      <c r="W124" s="62">
        <f t="shared" si="22"/>
        <v>1</v>
      </c>
    </row>
    <row r="125" spans="1:23" hidden="1">
      <c r="A125" s="62">
        <f t="shared" si="12"/>
        <v>1</v>
      </c>
      <c r="B125" s="62">
        <v>119</v>
      </c>
      <c r="C125" s="91"/>
      <c r="D125" s="91"/>
      <c r="E125" s="91"/>
      <c r="F125" s="91"/>
      <c r="G125" s="90"/>
      <c r="H125" s="91"/>
      <c r="N125" s="62">
        <f t="shared" si="13"/>
        <v>0</v>
      </c>
      <c r="O125" s="62">
        <f t="shared" si="14"/>
        <v>0</v>
      </c>
      <c r="P125" s="62">
        <f t="shared" si="15"/>
        <v>0</v>
      </c>
      <c r="Q125" s="62">
        <f t="shared" si="16"/>
        <v>0</v>
      </c>
      <c r="R125" s="62">
        <f t="shared" si="17"/>
        <v>0</v>
      </c>
      <c r="S125" s="62">
        <f t="shared" si="18"/>
        <v>0</v>
      </c>
      <c r="T125" s="62">
        <f t="shared" si="19"/>
        <v>1</v>
      </c>
      <c r="U125" s="62">
        <f t="shared" si="20"/>
        <v>0</v>
      </c>
      <c r="V125" s="62">
        <f t="shared" si="21"/>
        <v>0</v>
      </c>
      <c r="W125" s="62">
        <f t="shared" si="22"/>
        <v>1</v>
      </c>
    </row>
    <row r="126" spans="1:23" hidden="1">
      <c r="A126" s="62">
        <f t="shared" si="12"/>
        <v>1</v>
      </c>
      <c r="B126" s="62">
        <v>120</v>
      </c>
      <c r="C126" s="91"/>
      <c r="D126" s="91"/>
      <c r="E126" s="91"/>
      <c r="F126" s="91"/>
      <c r="G126" s="90"/>
      <c r="H126" s="91"/>
      <c r="N126" s="62">
        <f t="shared" si="13"/>
        <v>0</v>
      </c>
      <c r="O126" s="62">
        <f t="shared" si="14"/>
        <v>0</v>
      </c>
      <c r="P126" s="62">
        <f t="shared" si="15"/>
        <v>0</v>
      </c>
      <c r="Q126" s="62">
        <f t="shared" si="16"/>
        <v>0</v>
      </c>
      <c r="R126" s="62">
        <f t="shared" si="17"/>
        <v>0</v>
      </c>
      <c r="S126" s="62">
        <f t="shared" si="18"/>
        <v>0</v>
      </c>
      <c r="T126" s="62">
        <f t="shared" si="19"/>
        <v>1</v>
      </c>
      <c r="U126" s="62">
        <f t="shared" si="20"/>
        <v>0</v>
      </c>
      <c r="V126" s="62">
        <f t="shared" si="21"/>
        <v>0</v>
      </c>
      <c r="W126" s="62">
        <f t="shared" si="22"/>
        <v>1</v>
      </c>
    </row>
    <row r="127" spans="1:23" hidden="1">
      <c r="A127" s="62">
        <f t="shared" si="12"/>
        <v>1</v>
      </c>
      <c r="B127" s="62">
        <v>121</v>
      </c>
      <c r="C127" s="91"/>
      <c r="D127" s="91"/>
      <c r="E127" s="91"/>
      <c r="F127" s="91"/>
      <c r="G127" s="90"/>
      <c r="H127" s="91"/>
      <c r="N127" s="62">
        <f t="shared" si="13"/>
        <v>0</v>
      </c>
      <c r="O127" s="62">
        <f t="shared" si="14"/>
        <v>0</v>
      </c>
      <c r="P127" s="62">
        <f t="shared" si="15"/>
        <v>0</v>
      </c>
      <c r="Q127" s="62">
        <f t="shared" si="16"/>
        <v>0</v>
      </c>
      <c r="R127" s="62">
        <f t="shared" si="17"/>
        <v>0</v>
      </c>
      <c r="S127" s="62">
        <f t="shared" si="18"/>
        <v>0</v>
      </c>
      <c r="T127" s="62">
        <f t="shared" si="19"/>
        <v>1</v>
      </c>
      <c r="U127" s="62">
        <f t="shared" si="20"/>
        <v>0</v>
      </c>
      <c r="V127" s="62">
        <f t="shared" si="21"/>
        <v>0</v>
      </c>
      <c r="W127" s="62">
        <f t="shared" si="22"/>
        <v>1</v>
      </c>
    </row>
    <row r="128" spans="1:23" hidden="1">
      <c r="A128" s="62">
        <f t="shared" si="12"/>
        <v>1</v>
      </c>
      <c r="B128" s="62">
        <v>122</v>
      </c>
      <c r="C128" s="91"/>
      <c r="D128" s="91"/>
      <c r="E128" s="91"/>
      <c r="F128" s="91"/>
      <c r="G128" s="90"/>
      <c r="H128" s="91"/>
      <c r="N128" s="62">
        <f t="shared" si="13"/>
        <v>0</v>
      </c>
      <c r="O128" s="62">
        <f t="shared" si="14"/>
        <v>0</v>
      </c>
      <c r="P128" s="62">
        <f t="shared" si="15"/>
        <v>0</v>
      </c>
      <c r="Q128" s="62">
        <f t="shared" si="16"/>
        <v>0</v>
      </c>
      <c r="R128" s="62">
        <f t="shared" si="17"/>
        <v>0</v>
      </c>
      <c r="S128" s="62">
        <f t="shared" si="18"/>
        <v>0</v>
      </c>
      <c r="T128" s="62">
        <f t="shared" si="19"/>
        <v>1</v>
      </c>
      <c r="U128" s="62">
        <f t="shared" si="20"/>
        <v>0</v>
      </c>
      <c r="V128" s="62">
        <f t="shared" si="21"/>
        <v>0</v>
      </c>
      <c r="W128" s="62">
        <f t="shared" si="22"/>
        <v>1</v>
      </c>
    </row>
    <row r="129" spans="1:23" hidden="1">
      <c r="A129" s="62">
        <f t="shared" si="12"/>
        <v>1</v>
      </c>
      <c r="B129" s="62">
        <v>123</v>
      </c>
      <c r="C129" s="91"/>
      <c r="D129" s="91"/>
      <c r="E129" s="91"/>
      <c r="F129" s="91"/>
      <c r="G129" s="90"/>
      <c r="H129" s="91"/>
      <c r="N129" s="62">
        <f t="shared" si="13"/>
        <v>0</v>
      </c>
      <c r="O129" s="62">
        <f t="shared" si="14"/>
        <v>0</v>
      </c>
      <c r="P129" s="62">
        <f t="shared" si="15"/>
        <v>0</v>
      </c>
      <c r="Q129" s="62">
        <f t="shared" si="16"/>
        <v>0</v>
      </c>
      <c r="R129" s="62">
        <f t="shared" si="17"/>
        <v>0</v>
      </c>
      <c r="S129" s="62">
        <f t="shared" si="18"/>
        <v>0</v>
      </c>
      <c r="T129" s="62">
        <f t="shared" si="19"/>
        <v>1</v>
      </c>
      <c r="U129" s="62">
        <f t="shared" si="20"/>
        <v>0</v>
      </c>
      <c r="V129" s="62">
        <f t="shared" si="21"/>
        <v>0</v>
      </c>
      <c r="W129" s="62">
        <f t="shared" si="22"/>
        <v>1</v>
      </c>
    </row>
    <row r="130" spans="1:23" hidden="1">
      <c r="A130" s="62">
        <f t="shared" si="12"/>
        <v>1</v>
      </c>
      <c r="B130" s="62">
        <v>124</v>
      </c>
      <c r="C130" s="91"/>
      <c r="D130" s="91"/>
      <c r="E130" s="91"/>
      <c r="F130" s="91"/>
      <c r="G130" s="90"/>
      <c r="H130" s="91"/>
      <c r="N130" s="62">
        <f t="shared" si="13"/>
        <v>0</v>
      </c>
      <c r="O130" s="62">
        <f t="shared" si="14"/>
        <v>0</v>
      </c>
      <c r="P130" s="62">
        <f t="shared" si="15"/>
        <v>0</v>
      </c>
      <c r="Q130" s="62">
        <f t="shared" si="16"/>
        <v>0</v>
      </c>
      <c r="R130" s="62">
        <f t="shared" si="17"/>
        <v>0</v>
      </c>
      <c r="S130" s="62">
        <f t="shared" si="18"/>
        <v>0</v>
      </c>
      <c r="T130" s="62">
        <f t="shared" si="19"/>
        <v>1</v>
      </c>
      <c r="U130" s="62">
        <f t="shared" si="20"/>
        <v>0</v>
      </c>
      <c r="V130" s="62">
        <f t="shared" si="21"/>
        <v>0</v>
      </c>
      <c r="W130" s="62">
        <f t="shared" si="22"/>
        <v>1</v>
      </c>
    </row>
    <row r="131" spans="1:23" hidden="1">
      <c r="A131" s="62">
        <f t="shared" si="12"/>
        <v>1</v>
      </c>
      <c r="B131" s="62">
        <v>125</v>
      </c>
      <c r="C131" s="91"/>
      <c r="D131" s="91"/>
      <c r="E131" s="91"/>
      <c r="F131" s="91"/>
      <c r="G131" s="90"/>
      <c r="H131" s="91"/>
      <c r="N131" s="62">
        <f t="shared" si="13"/>
        <v>0</v>
      </c>
      <c r="O131" s="62">
        <f t="shared" si="14"/>
        <v>0</v>
      </c>
      <c r="P131" s="62">
        <f t="shared" si="15"/>
        <v>0</v>
      </c>
      <c r="Q131" s="62">
        <f t="shared" si="16"/>
        <v>0</v>
      </c>
      <c r="R131" s="62">
        <f t="shared" si="17"/>
        <v>0</v>
      </c>
      <c r="S131" s="62">
        <f t="shared" si="18"/>
        <v>0</v>
      </c>
      <c r="T131" s="62">
        <f t="shared" si="19"/>
        <v>1</v>
      </c>
      <c r="U131" s="62">
        <f t="shared" si="20"/>
        <v>0</v>
      </c>
      <c r="V131" s="62">
        <f t="shared" si="21"/>
        <v>0</v>
      </c>
      <c r="W131" s="62">
        <f t="shared" si="22"/>
        <v>1</v>
      </c>
    </row>
    <row r="132" spans="1:23" hidden="1">
      <c r="A132" s="62">
        <f t="shared" si="12"/>
        <v>1</v>
      </c>
      <c r="B132" s="62">
        <v>126</v>
      </c>
      <c r="C132" s="91"/>
      <c r="D132" s="91"/>
      <c r="E132" s="91"/>
      <c r="F132" s="91"/>
      <c r="G132" s="90"/>
      <c r="H132" s="91"/>
      <c r="N132" s="62">
        <f t="shared" si="13"/>
        <v>0</v>
      </c>
      <c r="O132" s="62">
        <f t="shared" si="14"/>
        <v>0</v>
      </c>
      <c r="P132" s="62">
        <f t="shared" si="15"/>
        <v>0</v>
      </c>
      <c r="Q132" s="62">
        <f t="shared" si="16"/>
        <v>0</v>
      </c>
      <c r="R132" s="62">
        <f t="shared" si="17"/>
        <v>0</v>
      </c>
      <c r="S132" s="62">
        <f t="shared" si="18"/>
        <v>0</v>
      </c>
      <c r="T132" s="62">
        <f t="shared" si="19"/>
        <v>1</v>
      </c>
      <c r="U132" s="62">
        <f t="shared" si="20"/>
        <v>0</v>
      </c>
      <c r="V132" s="62">
        <f t="shared" si="21"/>
        <v>0</v>
      </c>
      <c r="W132" s="62">
        <f t="shared" si="22"/>
        <v>1</v>
      </c>
    </row>
    <row r="133" spans="1:23" hidden="1">
      <c r="A133" s="62">
        <f t="shared" si="12"/>
        <v>1</v>
      </c>
      <c r="B133" s="62">
        <v>127</v>
      </c>
      <c r="C133" s="91"/>
      <c r="D133" s="91"/>
      <c r="E133" s="91"/>
      <c r="F133" s="91"/>
      <c r="G133" s="90"/>
      <c r="H133" s="91"/>
      <c r="N133" s="62">
        <f t="shared" si="13"/>
        <v>0</v>
      </c>
      <c r="O133" s="62">
        <f t="shared" si="14"/>
        <v>0</v>
      </c>
      <c r="P133" s="62">
        <f t="shared" si="15"/>
        <v>0</v>
      </c>
      <c r="Q133" s="62">
        <f t="shared" si="16"/>
        <v>0</v>
      </c>
      <c r="R133" s="62">
        <f t="shared" si="17"/>
        <v>0</v>
      </c>
      <c r="S133" s="62">
        <f t="shared" si="18"/>
        <v>0</v>
      </c>
      <c r="T133" s="62">
        <f t="shared" si="19"/>
        <v>1</v>
      </c>
      <c r="U133" s="62">
        <f t="shared" si="20"/>
        <v>0</v>
      </c>
      <c r="V133" s="62">
        <f t="shared" si="21"/>
        <v>0</v>
      </c>
      <c r="W133" s="62">
        <f t="shared" si="22"/>
        <v>1</v>
      </c>
    </row>
    <row r="134" spans="1:23" hidden="1">
      <c r="A134" s="62">
        <f t="shared" si="12"/>
        <v>1</v>
      </c>
      <c r="B134" s="62">
        <v>128</v>
      </c>
      <c r="C134" s="91"/>
      <c r="D134" s="91"/>
      <c r="E134" s="91"/>
      <c r="F134" s="91"/>
      <c r="G134" s="90"/>
      <c r="H134" s="91"/>
      <c r="N134" s="62">
        <f t="shared" si="13"/>
        <v>0</v>
      </c>
      <c r="O134" s="62">
        <f t="shared" si="14"/>
        <v>0</v>
      </c>
      <c r="P134" s="62">
        <f t="shared" si="15"/>
        <v>0</v>
      </c>
      <c r="Q134" s="62">
        <f t="shared" si="16"/>
        <v>0</v>
      </c>
      <c r="R134" s="62">
        <f t="shared" si="17"/>
        <v>0</v>
      </c>
      <c r="S134" s="62">
        <f t="shared" si="18"/>
        <v>0</v>
      </c>
      <c r="T134" s="62">
        <f t="shared" si="19"/>
        <v>1</v>
      </c>
      <c r="U134" s="62">
        <f t="shared" si="20"/>
        <v>0</v>
      </c>
      <c r="V134" s="62">
        <f t="shared" si="21"/>
        <v>0</v>
      </c>
      <c r="W134" s="62">
        <f t="shared" si="22"/>
        <v>1</v>
      </c>
    </row>
    <row r="135" spans="1:23" hidden="1">
      <c r="A135" s="62">
        <f t="shared" si="12"/>
        <v>1</v>
      </c>
      <c r="B135" s="62">
        <v>129</v>
      </c>
      <c r="C135" s="91"/>
      <c r="D135" s="91"/>
      <c r="E135" s="91"/>
      <c r="F135" s="91"/>
      <c r="G135" s="90"/>
      <c r="H135" s="91"/>
      <c r="N135" s="62">
        <f t="shared" si="13"/>
        <v>0</v>
      </c>
      <c r="O135" s="62">
        <f t="shared" si="14"/>
        <v>0</v>
      </c>
      <c r="P135" s="62">
        <f t="shared" si="15"/>
        <v>0</v>
      </c>
      <c r="Q135" s="62">
        <f t="shared" si="16"/>
        <v>0</v>
      </c>
      <c r="R135" s="62">
        <f t="shared" si="17"/>
        <v>0</v>
      </c>
      <c r="S135" s="62">
        <f t="shared" si="18"/>
        <v>0</v>
      </c>
      <c r="T135" s="62">
        <f t="shared" si="19"/>
        <v>1</v>
      </c>
      <c r="U135" s="62">
        <f t="shared" si="20"/>
        <v>0</v>
      </c>
      <c r="V135" s="62">
        <f t="shared" si="21"/>
        <v>0</v>
      </c>
      <c r="W135" s="62">
        <f t="shared" si="22"/>
        <v>1</v>
      </c>
    </row>
    <row r="136" spans="1:23" hidden="1">
      <c r="A136" s="62">
        <f t="shared" ref="A136:A199" si="23">W136</f>
        <v>1</v>
      </c>
      <c r="B136" s="62">
        <v>130</v>
      </c>
      <c r="C136" s="91"/>
      <c r="D136" s="91"/>
      <c r="E136" s="91"/>
      <c r="F136" s="91"/>
      <c r="G136" s="90"/>
      <c r="H136" s="91"/>
      <c r="N136" s="62">
        <f t="shared" ref="N136:N199" si="24">IF(LEN(C136)&gt;0,1,0)</f>
        <v>0</v>
      </c>
      <c r="O136" s="62">
        <f t="shared" ref="O136:O199" si="25">IF(LEN(D136)&gt;0,1,0)</f>
        <v>0</v>
      </c>
      <c r="P136" s="62">
        <f t="shared" ref="P136:P199" si="26">IF(LEN(E136)&gt;0,1,0)</f>
        <v>0</v>
      </c>
      <c r="Q136" s="62">
        <f t="shared" ref="Q136:Q199" si="27">IF(LEN(F136)&gt;0,1,0)</f>
        <v>0</v>
      </c>
      <c r="R136" s="62">
        <f t="shared" ref="R136:R199" si="28">IF(LEN(G136)&gt;0,1,0)</f>
        <v>0</v>
      </c>
      <c r="S136" s="62">
        <f t="shared" ref="S136:S199" si="29">IF(LEN(H136)&gt;0,1,0)</f>
        <v>0</v>
      </c>
      <c r="T136" s="62">
        <f t="shared" ref="T136:T199" si="30">IF(SUM(N136:S136)=0,1,0)</f>
        <v>1</v>
      </c>
      <c r="U136" s="62">
        <f t="shared" ref="U136:U199" si="31">IF(AND(N136=1,Q136=1,R136=1,P136=1),1,0)</f>
        <v>0</v>
      </c>
      <c r="V136" s="62">
        <f t="shared" ref="V136:V199" si="32">IF(AND(N136=1,O136=0,SUM(P136:S136)=0),1,0)</f>
        <v>0</v>
      </c>
      <c r="W136" s="62">
        <f t="shared" ref="W136:W199" si="33">IF(OR(T136=1,U136=1,V136=1),1,0)</f>
        <v>1</v>
      </c>
    </row>
    <row r="137" spans="1:23" hidden="1">
      <c r="A137" s="62">
        <f t="shared" si="23"/>
        <v>1</v>
      </c>
      <c r="B137" s="62">
        <v>131</v>
      </c>
      <c r="C137" s="91"/>
      <c r="D137" s="91"/>
      <c r="E137" s="91"/>
      <c r="F137" s="91"/>
      <c r="G137" s="90"/>
      <c r="H137" s="91"/>
      <c r="N137" s="62">
        <f t="shared" si="24"/>
        <v>0</v>
      </c>
      <c r="O137" s="62">
        <f t="shared" si="25"/>
        <v>0</v>
      </c>
      <c r="P137" s="62">
        <f t="shared" si="26"/>
        <v>0</v>
      </c>
      <c r="Q137" s="62">
        <f t="shared" si="27"/>
        <v>0</v>
      </c>
      <c r="R137" s="62">
        <f t="shared" si="28"/>
        <v>0</v>
      </c>
      <c r="S137" s="62">
        <f t="shared" si="29"/>
        <v>0</v>
      </c>
      <c r="T137" s="62">
        <f t="shared" si="30"/>
        <v>1</v>
      </c>
      <c r="U137" s="62">
        <f t="shared" si="31"/>
        <v>0</v>
      </c>
      <c r="V137" s="62">
        <f t="shared" si="32"/>
        <v>0</v>
      </c>
      <c r="W137" s="62">
        <f t="shared" si="33"/>
        <v>1</v>
      </c>
    </row>
    <row r="138" spans="1:23" hidden="1">
      <c r="A138" s="62">
        <f t="shared" si="23"/>
        <v>1</v>
      </c>
      <c r="B138" s="62">
        <v>132</v>
      </c>
      <c r="C138" s="91"/>
      <c r="D138" s="91"/>
      <c r="E138" s="91"/>
      <c r="F138" s="91"/>
      <c r="G138" s="90"/>
      <c r="H138" s="91"/>
      <c r="N138" s="62">
        <f t="shared" si="24"/>
        <v>0</v>
      </c>
      <c r="O138" s="62">
        <f t="shared" si="25"/>
        <v>0</v>
      </c>
      <c r="P138" s="62">
        <f t="shared" si="26"/>
        <v>0</v>
      </c>
      <c r="Q138" s="62">
        <f t="shared" si="27"/>
        <v>0</v>
      </c>
      <c r="R138" s="62">
        <f t="shared" si="28"/>
        <v>0</v>
      </c>
      <c r="S138" s="62">
        <f t="shared" si="29"/>
        <v>0</v>
      </c>
      <c r="T138" s="62">
        <f t="shared" si="30"/>
        <v>1</v>
      </c>
      <c r="U138" s="62">
        <f t="shared" si="31"/>
        <v>0</v>
      </c>
      <c r="V138" s="62">
        <f t="shared" si="32"/>
        <v>0</v>
      </c>
      <c r="W138" s="62">
        <f t="shared" si="33"/>
        <v>1</v>
      </c>
    </row>
    <row r="139" spans="1:23" hidden="1">
      <c r="A139" s="62">
        <f t="shared" si="23"/>
        <v>1</v>
      </c>
      <c r="B139" s="62">
        <v>133</v>
      </c>
      <c r="C139" s="91"/>
      <c r="D139" s="91"/>
      <c r="E139" s="91"/>
      <c r="F139" s="91"/>
      <c r="G139" s="90"/>
      <c r="H139" s="91"/>
      <c r="N139" s="62">
        <f t="shared" si="24"/>
        <v>0</v>
      </c>
      <c r="O139" s="62">
        <f t="shared" si="25"/>
        <v>0</v>
      </c>
      <c r="P139" s="62">
        <f t="shared" si="26"/>
        <v>0</v>
      </c>
      <c r="Q139" s="62">
        <f t="shared" si="27"/>
        <v>0</v>
      </c>
      <c r="R139" s="62">
        <f t="shared" si="28"/>
        <v>0</v>
      </c>
      <c r="S139" s="62">
        <f t="shared" si="29"/>
        <v>0</v>
      </c>
      <c r="T139" s="62">
        <f t="shared" si="30"/>
        <v>1</v>
      </c>
      <c r="U139" s="62">
        <f t="shared" si="31"/>
        <v>0</v>
      </c>
      <c r="V139" s="62">
        <f t="shared" si="32"/>
        <v>0</v>
      </c>
      <c r="W139" s="62">
        <f t="shared" si="33"/>
        <v>1</v>
      </c>
    </row>
    <row r="140" spans="1:23" hidden="1">
      <c r="A140" s="62">
        <f t="shared" si="23"/>
        <v>1</v>
      </c>
      <c r="B140" s="62">
        <v>134</v>
      </c>
      <c r="C140" s="91"/>
      <c r="D140" s="91"/>
      <c r="E140" s="91"/>
      <c r="F140" s="91"/>
      <c r="G140" s="90"/>
      <c r="H140" s="91"/>
      <c r="N140" s="62">
        <f t="shared" si="24"/>
        <v>0</v>
      </c>
      <c r="O140" s="62">
        <f t="shared" si="25"/>
        <v>0</v>
      </c>
      <c r="P140" s="62">
        <f t="shared" si="26"/>
        <v>0</v>
      </c>
      <c r="Q140" s="62">
        <f t="shared" si="27"/>
        <v>0</v>
      </c>
      <c r="R140" s="62">
        <f t="shared" si="28"/>
        <v>0</v>
      </c>
      <c r="S140" s="62">
        <f t="shared" si="29"/>
        <v>0</v>
      </c>
      <c r="T140" s="62">
        <f t="shared" si="30"/>
        <v>1</v>
      </c>
      <c r="U140" s="62">
        <f t="shared" si="31"/>
        <v>0</v>
      </c>
      <c r="V140" s="62">
        <f t="shared" si="32"/>
        <v>0</v>
      </c>
      <c r="W140" s="62">
        <f t="shared" si="33"/>
        <v>1</v>
      </c>
    </row>
    <row r="141" spans="1:23" hidden="1">
      <c r="A141" s="62">
        <f t="shared" si="23"/>
        <v>1</v>
      </c>
      <c r="B141" s="62">
        <v>135</v>
      </c>
      <c r="C141" s="91"/>
      <c r="D141" s="91"/>
      <c r="E141" s="91"/>
      <c r="F141" s="91"/>
      <c r="G141" s="90"/>
      <c r="H141" s="91"/>
      <c r="N141" s="62">
        <f t="shared" si="24"/>
        <v>0</v>
      </c>
      <c r="O141" s="62">
        <f t="shared" si="25"/>
        <v>0</v>
      </c>
      <c r="P141" s="62">
        <f t="shared" si="26"/>
        <v>0</v>
      </c>
      <c r="Q141" s="62">
        <f t="shared" si="27"/>
        <v>0</v>
      </c>
      <c r="R141" s="62">
        <f t="shared" si="28"/>
        <v>0</v>
      </c>
      <c r="S141" s="62">
        <f t="shared" si="29"/>
        <v>0</v>
      </c>
      <c r="T141" s="62">
        <f t="shared" si="30"/>
        <v>1</v>
      </c>
      <c r="U141" s="62">
        <f t="shared" si="31"/>
        <v>0</v>
      </c>
      <c r="V141" s="62">
        <f t="shared" si="32"/>
        <v>0</v>
      </c>
      <c r="W141" s="62">
        <f t="shared" si="33"/>
        <v>1</v>
      </c>
    </row>
    <row r="142" spans="1:23" hidden="1">
      <c r="A142" s="62">
        <f t="shared" si="23"/>
        <v>1</v>
      </c>
      <c r="B142" s="62">
        <v>136</v>
      </c>
      <c r="C142" s="91"/>
      <c r="D142" s="91"/>
      <c r="E142" s="91"/>
      <c r="F142" s="91"/>
      <c r="G142" s="90"/>
      <c r="H142" s="91"/>
      <c r="N142" s="62">
        <f t="shared" si="24"/>
        <v>0</v>
      </c>
      <c r="O142" s="62">
        <f t="shared" si="25"/>
        <v>0</v>
      </c>
      <c r="P142" s="62">
        <f t="shared" si="26"/>
        <v>0</v>
      </c>
      <c r="Q142" s="62">
        <f t="shared" si="27"/>
        <v>0</v>
      </c>
      <c r="R142" s="62">
        <f t="shared" si="28"/>
        <v>0</v>
      </c>
      <c r="S142" s="62">
        <f t="shared" si="29"/>
        <v>0</v>
      </c>
      <c r="T142" s="62">
        <f t="shared" si="30"/>
        <v>1</v>
      </c>
      <c r="U142" s="62">
        <f t="shared" si="31"/>
        <v>0</v>
      </c>
      <c r="V142" s="62">
        <f t="shared" si="32"/>
        <v>0</v>
      </c>
      <c r="W142" s="62">
        <f t="shared" si="33"/>
        <v>1</v>
      </c>
    </row>
    <row r="143" spans="1:23" hidden="1">
      <c r="A143" s="62">
        <f t="shared" si="23"/>
        <v>1</v>
      </c>
      <c r="B143" s="62">
        <v>137</v>
      </c>
      <c r="C143" s="91"/>
      <c r="D143" s="91"/>
      <c r="E143" s="91"/>
      <c r="F143" s="91"/>
      <c r="G143" s="90"/>
      <c r="H143" s="91"/>
      <c r="N143" s="62">
        <f t="shared" si="24"/>
        <v>0</v>
      </c>
      <c r="O143" s="62">
        <f t="shared" si="25"/>
        <v>0</v>
      </c>
      <c r="P143" s="62">
        <f t="shared" si="26"/>
        <v>0</v>
      </c>
      <c r="Q143" s="62">
        <f t="shared" si="27"/>
        <v>0</v>
      </c>
      <c r="R143" s="62">
        <f t="shared" si="28"/>
        <v>0</v>
      </c>
      <c r="S143" s="62">
        <f t="shared" si="29"/>
        <v>0</v>
      </c>
      <c r="T143" s="62">
        <f t="shared" si="30"/>
        <v>1</v>
      </c>
      <c r="U143" s="62">
        <f t="shared" si="31"/>
        <v>0</v>
      </c>
      <c r="V143" s="62">
        <f t="shared" si="32"/>
        <v>0</v>
      </c>
      <c r="W143" s="62">
        <f t="shared" si="33"/>
        <v>1</v>
      </c>
    </row>
    <row r="144" spans="1:23" hidden="1">
      <c r="A144" s="62">
        <f t="shared" si="23"/>
        <v>1</v>
      </c>
      <c r="B144" s="62">
        <v>138</v>
      </c>
      <c r="C144" s="91"/>
      <c r="D144" s="91"/>
      <c r="E144" s="91"/>
      <c r="F144" s="91"/>
      <c r="G144" s="90"/>
      <c r="H144" s="91"/>
      <c r="N144" s="62">
        <f t="shared" si="24"/>
        <v>0</v>
      </c>
      <c r="O144" s="62">
        <f t="shared" si="25"/>
        <v>0</v>
      </c>
      <c r="P144" s="62">
        <f t="shared" si="26"/>
        <v>0</v>
      </c>
      <c r="Q144" s="62">
        <f t="shared" si="27"/>
        <v>0</v>
      </c>
      <c r="R144" s="62">
        <f t="shared" si="28"/>
        <v>0</v>
      </c>
      <c r="S144" s="62">
        <f t="shared" si="29"/>
        <v>0</v>
      </c>
      <c r="T144" s="62">
        <f t="shared" si="30"/>
        <v>1</v>
      </c>
      <c r="U144" s="62">
        <f t="shared" si="31"/>
        <v>0</v>
      </c>
      <c r="V144" s="62">
        <f t="shared" si="32"/>
        <v>0</v>
      </c>
      <c r="W144" s="62">
        <f t="shared" si="33"/>
        <v>1</v>
      </c>
    </row>
    <row r="145" spans="1:23" hidden="1">
      <c r="A145" s="62">
        <f t="shared" si="23"/>
        <v>1</v>
      </c>
      <c r="B145" s="62">
        <v>139</v>
      </c>
      <c r="C145" s="91"/>
      <c r="D145" s="91"/>
      <c r="E145" s="91"/>
      <c r="F145" s="91"/>
      <c r="G145" s="90"/>
      <c r="H145" s="91"/>
      <c r="N145" s="62">
        <f t="shared" si="24"/>
        <v>0</v>
      </c>
      <c r="O145" s="62">
        <f t="shared" si="25"/>
        <v>0</v>
      </c>
      <c r="P145" s="62">
        <f t="shared" si="26"/>
        <v>0</v>
      </c>
      <c r="Q145" s="62">
        <f t="shared" si="27"/>
        <v>0</v>
      </c>
      <c r="R145" s="62">
        <f t="shared" si="28"/>
        <v>0</v>
      </c>
      <c r="S145" s="62">
        <f t="shared" si="29"/>
        <v>0</v>
      </c>
      <c r="T145" s="62">
        <f t="shared" si="30"/>
        <v>1</v>
      </c>
      <c r="U145" s="62">
        <f t="shared" si="31"/>
        <v>0</v>
      </c>
      <c r="V145" s="62">
        <f t="shared" si="32"/>
        <v>0</v>
      </c>
      <c r="W145" s="62">
        <f t="shared" si="33"/>
        <v>1</v>
      </c>
    </row>
    <row r="146" spans="1:23" hidden="1">
      <c r="A146" s="62">
        <f t="shared" si="23"/>
        <v>1</v>
      </c>
      <c r="B146" s="62">
        <v>140</v>
      </c>
      <c r="C146" s="91"/>
      <c r="D146" s="91"/>
      <c r="E146" s="91"/>
      <c r="F146" s="91"/>
      <c r="G146" s="90"/>
      <c r="H146" s="91"/>
      <c r="N146" s="62">
        <f t="shared" si="24"/>
        <v>0</v>
      </c>
      <c r="O146" s="62">
        <f t="shared" si="25"/>
        <v>0</v>
      </c>
      <c r="P146" s="62">
        <f t="shared" si="26"/>
        <v>0</v>
      </c>
      <c r="Q146" s="62">
        <f t="shared" si="27"/>
        <v>0</v>
      </c>
      <c r="R146" s="62">
        <f t="shared" si="28"/>
        <v>0</v>
      </c>
      <c r="S146" s="62">
        <f t="shared" si="29"/>
        <v>0</v>
      </c>
      <c r="T146" s="62">
        <f t="shared" si="30"/>
        <v>1</v>
      </c>
      <c r="U146" s="62">
        <f t="shared" si="31"/>
        <v>0</v>
      </c>
      <c r="V146" s="62">
        <f t="shared" si="32"/>
        <v>0</v>
      </c>
      <c r="W146" s="62">
        <f t="shared" si="33"/>
        <v>1</v>
      </c>
    </row>
    <row r="147" spans="1:23" hidden="1">
      <c r="A147" s="62">
        <f t="shared" si="23"/>
        <v>1</v>
      </c>
      <c r="B147" s="62">
        <v>141</v>
      </c>
      <c r="C147" s="91"/>
      <c r="D147" s="91"/>
      <c r="E147" s="91"/>
      <c r="F147" s="91"/>
      <c r="G147" s="90"/>
      <c r="H147" s="91"/>
      <c r="N147" s="62">
        <f t="shared" si="24"/>
        <v>0</v>
      </c>
      <c r="O147" s="62">
        <f t="shared" si="25"/>
        <v>0</v>
      </c>
      <c r="P147" s="62">
        <f t="shared" si="26"/>
        <v>0</v>
      </c>
      <c r="Q147" s="62">
        <f t="shared" si="27"/>
        <v>0</v>
      </c>
      <c r="R147" s="62">
        <f t="shared" si="28"/>
        <v>0</v>
      </c>
      <c r="S147" s="62">
        <f t="shared" si="29"/>
        <v>0</v>
      </c>
      <c r="T147" s="62">
        <f t="shared" si="30"/>
        <v>1</v>
      </c>
      <c r="U147" s="62">
        <f t="shared" si="31"/>
        <v>0</v>
      </c>
      <c r="V147" s="62">
        <f t="shared" si="32"/>
        <v>0</v>
      </c>
      <c r="W147" s="62">
        <f t="shared" si="33"/>
        <v>1</v>
      </c>
    </row>
    <row r="148" spans="1:23" hidden="1">
      <c r="A148" s="62">
        <f t="shared" si="23"/>
        <v>1</v>
      </c>
      <c r="B148" s="62">
        <v>142</v>
      </c>
      <c r="C148" s="91"/>
      <c r="D148" s="91"/>
      <c r="E148" s="91"/>
      <c r="F148" s="91"/>
      <c r="G148" s="90"/>
      <c r="H148" s="91"/>
      <c r="N148" s="62">
        <f t="shared" si="24"/>
        <v>0</v>
      </c>
      <c r="O148" s="62">
        <f t="shared" si="25"/>
        <v>0</v>
      </c>
      <c r="P148" s="62">
        <f t="shared" si="26"/>
        <v>0</v>
      </c>
      <c r="Q148" s="62">
        <f t="shared" si="27"/>
        <v>0</v>
      </c>
      <c r="R148" s="62">
        <f t="shared" si="28"/>
        <v>0</v>
      </c>
      <c r="S148" s="62">
        <f t="shared" si="29"/>
        <v>0</v>
      </c>
      <c r="T148" s="62">
        <f t="shared" si="30"/>
        <v>1</v>
      </c>
      <c r="U148" s="62">
        <f t="shared" si="31"/>
        <v>0</v>
      </c>
      <c r="V148" s="62">
        <f t="shared" si="32"/>
        <v>0</v>
      </c>
      <c r="W148" s="62">
        <f t="shared" si="33"/>
        <v>1</v>
      </c>
    </row>
    <row r="149" spans="1:23" hidden="1">
      <c r="A149" s="62">
        <f t="shared" si="23"/>
        <v>1</v>
      </c>
      <c r="B149" s="62">
        <v>143</v>
      </c>
      <c r="C149" s="91"/>
      <c r="D149" s="91"/>
      <c r="E149" s="91"/>
      <c r="F149" s="91"/>
      <c r="G149" s="90"/>
      <c r="H149" s="91"/>
      <c r="N149" s="62">
        <f t="shared" si="24"/>
        <v>0</v>
      </c>
      <c r="O149" s="62">
        <f t="shared" si="25"/>
        <v>0</v>
      </c>
      <c r="P149" s="62">
        <f t="shared" si="26"/>
        <v>0</v>
      </c>
      <c r="Q149" s="62">
        <f t="shared" si="27"/>
        <v>0</v>
      </c>
      <c r="R149" s="62">
        <f t="shared" si="28"/>
        <v>0</v>
      </c>
      <c r="S149" s="62">
        <f t="shared" si="29"/>
        <v>0</v>
      </c>
      <c r="T149" s="62">
        <f t="shared" si="30"/>
        <v>1</v>
      </c>
      <c r="U149" s="62">
        <f t="shared" si="31"/>
        <v>0</v>
      </c>
      <c r="V149" s="62">
        <f t="shared" si="32"/>
        <v>0</v>
      </c>
      <c r="W149" s="62">
        <f t="shared" si="33"/>
        <v>1</v>
      </c>
    </row>
    <row r="150" spans="1:23" hidden="1">
      <c r="A150" s="62">
        <f t="shared" si="23"/>
        <v>1</v>
      </c>
      <c r="B150" s="62">
        <v>144</v>
      </c>
      <c r="C150" s="91"/>
      <c r="D150" s="91"/>
      <c r="E150" s="91"/>
      <c r="F150" s="91"/>
      <c r="G150" s="90"/>
      <c r="H150" s="91"/>
      <c r="N150" s="62">
        <f t="shared" si="24"/>
        <v>0</v>
      </c>
      <c r="O150" s="62">
        <f t="shared" si="25"/>
        <v>0</v>
      </c>
      <c r="P150" s="62">
        <f t="shared" si="26"/>
        <v>0</v>
      </c>
      <c r="Q150" s="62">
        <f t="shared" si="27"/>
        <v>0</v>
      </c>
      <c r="R150" s="62">
        <f t="shared" si="28"/>
        <v>0</v>
      </c>
      <c r="S150" s="62">
        <f t="shared" si="29"/>
        <v>0</v>
      </c>
      <c r="T150" s="62">
        <f t="shared" si="30"/>
        <v>1</v>
      </c>
      <c r="U150" s="62">
        <f t="shared" si="31"/>
        <v>0</v>
      </c>
      <c r="V150" s="62">
        <f t="shared" si="32"/>
        <v>0</v>
      </c>
      <c r="W150" s="62">
        <f t="shared" si="33"/>
        <v>1</v>
      </c>
    </row>
    <row r="151" spans="1:23" hidden="1">
      <c r="A151" s="62">
        <f t="shared" si="23"/>
        <v>1</v>
      </c>
      <c r="B151" s="62">
        <v>145</v>
      </c>
      <c r="C151" s="91"/>
      <c r="D151" s="91"/>
      <c r="E151" s="91"/>
      <c r="F151" s="91"/>
      <c r="G151" s="90"/>
      <c r="H151" s="91"/>
      <c r="N151" s="62">
        <f t="shared" si="24"/>
        <v>0</v>
      </c>
      <c r="O151" s="62">
        <f t="shared" si="25"/>
        <v>0</v>
      </c>
      <c r="P151" s="62">
        <f t="shared" si="26"/>
        <v>0</v>
      </c>
      <c r="Q151" s="62">
        <f t="shared" si="27"/>
        <v>0</v>
      </c>
      <c r="R151" s="62">
        <f t="shared" si="28"/>
        <v>0</v>
      </c>
      <c r="S151" s="62">
        <f t="shared" si="29"/>
        <v>0</v>
      </c>
      <c r="T151" s="62">
        <f t="shared" si="30"/>
        <v>1</v>
      </c>
      <c r="U151" s="62">
        <f t="shared" si="31"/>
        <v>0</v>
      </c>
      <c r="V151" s="62">
        <f t="shared" si="32"/>
        <v>0</v>
      </c>
      <c r="W151" s="62">
        <f t="shared" si="33"/>
        <v>1</v>
      </c>
    </row>
    <row r="152" spans="1:23" hidden="1">
      <c r="A152" s="62">
        <f t="shared" si="23"/>
        <v>1</v>
      </c>
      <c r="B152" s="62">
        <v>146</v>
      </c>
      <c r="C152" s="91"/>
      <c r="D152" s="91"/>
      <c r="E152" s="91"/>
      <c r="F152" s="91"/>
      <c r="G152" s="90"/>
      <c r="H152" s="91"/>
      <c r="N152" s="62">
        <f t="shared" si="24"/>
        <v>0</v>
      </c>
      <c r="O152" s="62">
        <f t="shared" si="25"/>
        <v>0</v>
      </c>
      <c r="P152" s="62">
        <f t="shared" si="26"/>
        <v>0</v>
      </c>
      <c r="Q152" s="62">
        <f t="shared" si="27"/>
        <v>0</v>
      </c>
      <c r="R152" s="62">
        <f t="shared" si="28"/>
        <v>0</v>
      </c>
      <c r="S152" s="62">
        <f t="shared" si="29"/>
        <v>0</v>
      </c>
      <c r="T152" s="62">
        <f t="shared" si="30"/>
        <v>1</v>
      </c>
      <c r="U152" s="62">
        <f t="shared" si="31"/>
        <v>0</v>
      </c>
      <c r="V152" s="62">
        <f t="shared" si="32"/>
        <v>0</v>
      </c>
      <c r="W152" s="62">
        <f t="shared" si="33"/>
        <v>1</v>
      </c>
    </row>
    <row r="153" spans="1:23" hidden="1">
      <c r="A153" s="62">
        <f t="shared" si="23"/>
        <v>1</v>
      </c>
      <c r="B153" s="62">
        <v>147</v>
      </c>
      <c r="C153" s="91"/>
      <c r="D153" s="91"/>
      <c r="E153" s="91"/>
      <c r="F153" s="91"/>
      <c r="G153" s="90"/>
      <c r="H153" s="91"/>
      <c r="N153" s="62">
        <f t="shared" si="24"/>
        <v>0</v>
      </c>
      <c r="O153" s="62">
        <f t="shared" si="25"/>
        <v>0</v>
      </c>
      <c r="P153" s="62">
        <f t="shared" si="26"/>
        <v>0</v>
      </c>
      <c r="Q153" s="62">
        <f t="shared" si="27"/>
        <v>0</v>
      </c>
      <c r="R153" s="62">
        <f t="shared" si="28"/>
        <v>0</v>
      </c>
      <c r="S153" s="62">
        <f t="shared" si="29"/>
        <v>0</v>
      </c>
      <c r="T153" s="62">
        <f t="shared" si="30"/>
        <v>1</v>
      </c>
      <c r="U153" s="62">
        <f t="shared" si="31"/>
        <v>0</v>
      </c>
      <c r="V153" s="62">
        <f t="shared" si="32"/>
        <v>0</v>
      </c>
      <c r="W153" s="62">
        <f t="shared" si="33"/>
        <v>1</v>
      </c>
    </row>
    <row r="154" spans="1:23" hidden="1">
      <c r="A154" s="62">
        <f t="shared" si="23"/>
        <v>1</v>
      </c>
      <c r="B154" s="62">
        <v>148</v>
      </c>
      <c r="C154" s="91"/>
      <c r="D154" s="91"/>
      <c r="E154" s="91"/>
      <c r="F154" s="91"/>
      <c r="G154" s="90"/>
      <c r="H154" s="91"/>
      <c r="N154" s="62">
        <f t="shared" si="24"/>
        <v>0</v>
      </c>
      <c r="O154" s="62">
        <f t="shared" si="25"/>
        <v>0</v>
      </c>
      <c r="P154" s="62">
        <f t="shared" si="26"/>
        <v>0</v>
      </c>
      <c r="Q154" s="62">
        <f t="shared" si="27"/>
        <v>0</v>
      </c>
      <c r="R154" s="62">
        <f t="shared" si="28"/>
        <v>0</v>
      </c>
      <c r="S154" s="62">
        <f t="shared" si="29"/>
        <v>0</v>
      </c>
      <c r="T154" s="62">
        <f t="shared" si="30"/>
        <v>1</v>
      </c>
      <c r="U154" s="62">
        <f t="shared" si="31"/>
        <v>0</v>
      </c>
      <c r="V154" s="62">
        <f t="shared" si="32"/>
        <v>0</v>
      </c>
      <c r="W154" s="62">
        <f t="shared" si="33"/>
        <v>1</v>
      </c>
    </row>
    <row r="155" spans="1:23" hidden="1">
      <c r="A155" s="62">
        <f t="shared" si="23"/>
        <v>1</v>
      </c>
      <c r="B155" s="62">
        <v>149</v>
      </c>
      <c r="C155" s="91"/>
      <c r="D155" s="91"/>
      <c r="E155" s="91"/>
      <c r="F155" s="91"/>
      <c r="G155" s="90"/>
      <c r="H155" s="91"/>
      <c r="N155" s="62">
        <f t="shared" si="24"/>
        <v>0</v>
      </c>
      <c r="O155" s="62">
        <f t="shared" si="25"/>
        <v>0</v>
      </c>
      <c r="P155" s="62">
        <f t="shared" si="26"/>
        <v>0</v>
      </c>
      <c r="Q155" s="62">
        <f t="shared" si="27"/>
        <v>0</v>
      </c>
      <c r="R155" s="62">
        <f t="shared" si="28"/>
        <v>0</v>
      </c>
      <c r="S155" s="62">
        <f t="shared" si="29"/>
        <v>0</v>
      </c>
      <c r="T155" s="62">
        <f t="shared" si="30"/>
        <v>1</v>
      </c>
      <c r="U155" s="62">
        <f t="shared" si="31"/>
        <v>0</v>
      </c>
      <c r="V155" s="62">
        <f t="shared" si="32"/>
        <v>0</v>
      </c>
      <c r="W155" s="62">
        <f t="shared" si="33"/>
        <v>1</v>
      </c>
    </row>
    <row r="156" spans="1:23" hidden="1">
      <c r="A156" s="62">
        <f t="shared" si="23"/>
        <v>1</v>
      </c>
      <c r="B156" s="62">
        <v>150</v>
      </c>
      <c r="C156" s="91"/>
      <c r="D156" s="91"/>
      <c r="E156" s="91"/>
      <c r="F156" s="91"/>
      <c r="G156" s="90"/>
      <c r="H156" s="91"/>
      <c r="N156" s="62">
        <f t="shared" si="24"/>
        <v>0</v>
      </c>
      <c r="O156" s="62">
        <f t="shared" si="25"/>
        <v>0</v>
      </c>
      <c r="P156" s="62">
        <f t="shared" si="26"/>
        <v>0</v>
      </c>
      <c r="Q156" s="62">
        <f t="shared" si="27"/>
        <v>0</v>
      </c>
      <c r="R156" s="62">
        <f t="shared" si="28"/>
        <v>0</v>
      </c>
      <c r="S156" s="62">
        <f t="shared" si="29"/>
        <v>0</v>
      </c>
      <c r="T156" s="62">
        <f t="shared" si="30"/>
        <v>1</v>
      </c>
      <c r="U156" s="62">
        <f t="shared" si="31"/>
        <v>0</v>
      </c>
      <c r="V156" s="62">
        <f t="shared" si="32"/>
        <v>0</v>
      </c>
      <c r="W156" s="62">
        <f t="shared" si="33"/>
        <v>1</v>
      </c>
    </row>
    <row r="157" spans="1:23" hidden="1">
      <c r="A157" s="62">
        <f t="shared" si="23"/>
        <v>1</v>
      </c>
      <c r="B157" s="62">
        <v>151</v>
      </c>
      <c r="C157" s="91"/>
      <c r="D157" s="91"/>
      <c r="E157" s="91"/>
      <c r="F157" s="91"/>
      <c r="G157" s="90"/>
      <c r="H157" s="91"/>
      <c r="N157" s="62">
        <f t="shared" si="24"/>
        <v>0</v>
      </c>
      <c r="O157" s="62">
        <f t="shared" si="25"/>
        <v>0</v>
      </c>
      <c r="P157" s="62">
        <f t="shared" si="26"/>
        <v>0</v>
      </c>
      <c r="Q157" s="62">
        <f t="shared" si="27"/>
        <v>0</v>
      </c>
      <c r="R157" s="62">
        <f t="shared" si="28"/>
        <v>0</v>
      </c>
      <c r="S157" s="62">
        <f t="shared" si="29"/>
        <v>0</v>
      </c>
      <c r="T157" s="62">
        <f t="shared" si="30"/>
        <v>1</v>
      </c>
      <c r="U157" s="62">
        <f t="shared" si="31"/>
        <v>0</v>
      </c>
      <c r="V157" s="62">
        <f t="shared" si="32"/>
        <v>0</v>
      </c>
      <c r="W157" s="62">
        <f t="shared" si="33"/>
        <v>1</v>
      </c>
    </row>
    <row r="158" spans="1:23" hidden="1">
      <c r="A158" s="62">
        <f t="shared" si="23"/>
        <v>1</v>
      </c>
      <c r="B158" s="62">
        <v>152</v>
      </c>
      <c r="C158" s="91"/>
      <c r="D158" s="91"/>
      <c r="E158" s="91"/>
      <c r="F158" s="91"/>
      <c r="G158" s="90"/>
      <c r="H158" s="91"/>
      <c r="N158" s="62">
        <f t="shared" si="24"/>
        <v>0</v>
      </c>
      <c r="O158" s="62">
        <f t="shared" si="25"/>
        <v>0</v>
      </c>
      <c r="P158" s="62">
        <f t="shared" si="26"/>
        <v>0</v>
      </c>
      <c r="Q158" s="62">
        <f t="shared" si="27"/>
        <v>0</v>
      </c>
      <c r="R158" s="62">
        <f t="shared" si="28"/>
        <v>0</v>
      </c>
      <c r="S158" s="62">
        <f t="shared" si="29"/>
        <v>0</v>
      </c>
      <c r="T158" s="62">
        <f t="shared" si="30"/>
        <v>1</v>
      </c>
      <c r="U158" s="62">
        <f t="shared" si="31"/>
        <v>0</v>
      </c>
      <c r="V158" s="62">
        <f t="shared" si="32"/>
        <v>0</v>
      </c>
      <c r="W158" s="62">
        <f t="shared" si="33"/>
        <v>1</v>
      </c>
    </row>
    <row r="159" spans="1:23" hidden="1">
      <c r="A159" s="62">
        <f t="shared" si="23"/>
        <v>1</v>
      </c>
      <c r="B159" s="62">
        <v>153</v>
      </c>
      <c r="C159" s="91"/>
      <c r="D159" s="91"/>
      <c r="E159" s="91"/>
      <c r="F159" s="91"/>
      <c r="G159" s="90"/>
      <c r="H159" s="91"/>
      <c r="N159" s="62">
        <f t="shared" si="24"/>
        <v>0</v>
      </c>
      <c r="O159" s="62">
        <f t="shared" si="25"/>
        <v>0</v>
      </c>
      <c r="P159" s="62">
        <f t="shared" si="26"/>
        <v>0</v>
      </c>
      <c r="Q159" s="62">
        <f t="shared" si="27"/>
        <v>0</v>
      </c>
      <c r="R159" s="62">
        <f t="shared" si="28"/>
        <v>0</v>
      </c>
      <c r="S159" s="62">
        <f t="shared" si="29"/>
        <v>0</v>
      </c>
      <c r="T159" s="62">
        <f t="shared" si="30"/>
        <v>1</v>
      </c>
      <c r="U159" s="62">
        <f t="shared" si="31"/>
        <v>0</v>
      </c>
      <c r="V159" s="62">
        <f t="shared" si="32"/>
        <v>0</v>
      </c>
      <c r="W159" s="62">
        <f t="shared" si="33"/>
        <v>1</v>
      </c>
    </row>
    <row r="160" spans="1:23" hidden="1">
      <c r="A160" s="62">
        <f t="shared" si="23"/>
        <v>1</v>
      </c>
      <c r="B160" s="62">
        <v>154</v>
      </c>
      <c r="C160" s="91"/>
      <c r="D160" s="91"/>
      <c r="E160" s="91"/>
      <c r="F160" s="91"/>
      <c r="G160" s="90"/>
      <c r="H160" s="91"/>
      <c r="N160" s="62">
        <f t="shared" si="24"/>
        <v>0</v>
      </c>
      <c r="O160" s="62">
        <f t="shared" si="25"/>
        <v>0</v>
      </c>
      <c r="P160" s="62">
        <f t="shared" si="26"/>
        <v>0</v>
      </c>
      <c r="Q160" s="62">
        <f t="shared" si="27"/>
        <v>0</v>
      </c>
      <c r="R160" s="62">
        <f t="shared" si="28"/>
        <v>0</v>
      </c>
      <c r="S160" s="62">
        <f t="shared" si="29"/>
        <v>0</v>
      </c>
      <c r="T160" s="62">
        <f t="shared" si="30"/>
        <v>1</v>
      </c>
      <c r="U160" s="62">
        <f t="shared" si="31"/>
        <v>0</v>
      </c>
      <c r="V160" s="62">
        <f t="shared" si="32"/>
        <v>0</v>
      </c>
      <c r="W160" s="62">
        <f t="shared" si="33"/>
        <v>1</v>
      </c>
    </row>
    <row r="161" spans="1:23" hidden="1">
      <c r="A161" s="62">
        <f t="shared" si="23"/>
        <v>1</v>
      </c>
      <c r="B161" s="62">
        <v>155</v>
      </c>
      <c r="C161" s="91"/>
      <c r="D161" s="91"/>
      <c r="E161" s="91"/>
      <c r="F161" s="91"/>
      <c r="G161" s="90"/>
      <c r="H161" s="91"/>
      <c r="N161" s="62">
        <f t="shared" si="24"/>
        <v>0</v>
      </c>
      <c r="O161" s="62">
        <f t="shared" si="25"/>
        <v>0</v>
      </c>
      <c r="P161" s="62">
        <f t="shared" si="26"/>
        <v>0</v>
      </c>
      <c r="Q161" s="62">
        <f t="shared" si="27"/>
        <v>0</v>
      </c>
      <c r="R161" s="62">
        <f t="shared" si="28"/>
        <v>0</v>
      </c>
      <c r="S161" s="62">
        <f t="shared" si="29"/>
        <v>0</v>
      </c>
      <c r="T161" s="62">
        <f t="shared" si="30"/>
        <v>1</v>
      </c>
      <c r="U161" s="62">
        <f t="shared" si="31"/>
        <v>0</v>
      </c>
      <c r="V161" s="62">
        <f t="shared" si="32"/>
        <v>0</v>
      </c>
      <c r="W161" s="62">
        <f t="shared" si="33"/>
        <v>1</v>
      </c>
    </row>
    <row r="162" spans="1:23" hidden="1">
      <c r="A162" s="62">
        <f t="shared" si="23"/>
        <v>1</v>
      </c>
      <c r="B162" s="62">
        <v>156</v>
      </c>
      <c r="C162" s="91"/>
      <c r="D162" s="91"/>
      <c r="E162" s="91"/>
      <c r="F162" s="91"/>
      <c r="G162" s="90"/>
      <c r="H162" s="91"/>
      <c r="N162" s="62">
        <f t="shared" si="24"/>
        <v>0</v>
      </c>
      <c r="O162" s="62">
        <f t="shared" si="25"/>
        <v>0</v>
      </c>
      <c r="P162" s="62">
        <f t="shared" si="26"/>
        <v>0</v>
      </c>
      <c r="Q162" s="62">
        <f t="shared" si="27"/>
        <v>0</v>
      </c>
      <c r="R162" s="62">
        <f t="shared" si="28"/>
        <v>0</v>
      </c>
      <c r="S162" s="62">
        <f t="shared" si="29"/>
        <v>0</v>
      </c>
      <c r="T162" s="62">
        <f t="shared" si="30"/>
        <v>1</v>
      </c>
      <c r="U162" s="62">
        <f t="shared" si="31"/>
        <v>0</v>
      </c>
      <c r="V162" s="62">
        <f t="shared" si="32"/>
        <v>0</v>
      </c>
      <c r="W162" s="62">
        <f t="shared" si="33"/>
        <v>1</v>
      </c>
    </row>
    <row r="163" spans="1:23" hidden="1">
      <c r="A163" s="62">
        <f t="shared" si="23"/>
        <v>1</v>
      </c>
      <c r="B163" s="62">
        <v>157</v>
      </c>
      <c r="C163" s="91"/>
      <c r="D163" s="91"/>
      <c r="E163" s="91"/>
      <c r="F163" s="91"/>
      <c r="G163" s="90"/>
      <c r="H163" s="91"/>
      <c r="N163" s="62">
        <f t="shared" si="24"/>
        <v>0</v>
      </c>
      <c r="O163" s="62">
        <f t="shared" si="25"/>
        <v>0</v>
      </c>
      <c r="P163" s="62">
        <f t="shared" si="26"/>
        <v>0</v>
      </c>
      <c r="Q163" s="62">
        <f t="shared" si="27"/>
        <v>0</v>
      </c>
      <c r="R163" s="62">
        <f t="shared" si="28"/>
        <v>0</v>
      </c>
      <c r="S163" s="62">
        <f t="shared" si="29"/>
        <v>0</v>
      </c>
      <c r="T163" s="62">
        <f t="shared" si="30"/>
        <v>1</v>
      </c>
      <c r="U163" s="62">
        <f t="shared" si="31"/>
        <v>0</v>
      </c>
      <c r="V163" s="62">
        <f t="shared" si="32"/>
        <v>0</v>
      </c>
      <c r="W163" s="62">
        <f t="shared" si="33"/>
        <v>1</v>
      </c>
    </row>
    <row r="164" spans="1:23" hidden="1">
      <c r="A164" s="62">
        <f t="shared" si="23"/>
        <v>1</v>
      </c>
      <c r="B164" s="62">
        <v>158</v>
      </c>
      <c r="C164" s="91"/>
      <c r="D164" s="91"/>
      <c r="E164" s="91"/>
      <c r="F164" s="91"/>
      <c r="G164" s="90"/>
      <c r="H164" s="91"/>
      <c r="N164" s="62">
        <f t="shared" si="24"/>
        <v>0</v>
      </c>
      <c r="O164" s="62">
        <f t="shared" si="25"/>
        <v>0</v>
      </c>
      <c r="P164" s="62">
        <f t="shared" si="26"/>
        <v>0</v>
      </c>
      <c r="Q164" s="62">
        <f t="shared" si="27"/>
        <v>0</v>
      </c>
      <c r="R164" s="62">
        <f t="shared" si="28"/>
        <v>0</v>
      </c>
      <c r="S164" s="62">
        <f t="shared" si="29"/>
        <v>0</v>
      </c>
      <c r="T164" s="62">
        <f t="shared" si="30"/>
        <v>1</v>
      </c>
      <c r="U164" s="62">
        <f t="shared" si="31"/>
        <v>0</v>
      </c>
      <c r="V164" s="62">
        <f t="shared" si="32"/>
        <v>0</v>
      </c>
      <c r="W164" s="62">
        <f t="shared" si="33"/>
        <v>1</v>
      </c>
    </row>
    <row r="165" spans="1:23" hidden="1">
      <c r="A165" s="62">
        <f t="shared" si="23"/>
        <v>1</v>
      </c>
      <c r="B165" s="62">
        <v>159</v>
      </c>
      <c r="C165" s="91"/>
      <c r="D165" s="91"/>
      <c r="E165" s="91"/>
      <c r="F165" s="91"/>
      <c r="G165" s="90"/>
      <c r="H165" s="91"/>
      <c r="N165" s="62">
        <f t="shared" si="24"/>
        <v>0</v>
      </c>
      <c r="O165" s="62">
        <f t="shared" si="25"/>
        <v>0</v>
      </c>
      <c r="P165" s="62">
        <f t="shared" si="26"/>
        <v>0</v>
      </c>
      <c r="Q165" s="62">
        <f t="shared" si="27"/>
        <v>0</v>
      </c>
      <c r="R165" s="62">
        <f t="shared" si="28"/>
        <v>0</v>
      </c>
      <c r="S165" s="62">
        <f t="shared" si="29"/>
        <v>0</v>
      </c>
      <c r="T165" s="62">
        <f t="shared" si="30"/>
        <v>1</v>
      </c>
      <c r="U165" s="62">
        <f t="shared" si="31"/>
        <v>0</v>
      </c>
      <c r="V165" s="62">
        <f t="shared" si="32"/>
        <v>0</v>
      </c>
      <c r="W165" s="62">
        <f t="shared" si="33"/>
        <v>1</v>
      </c>
    </row>
    <row r="166" spans="1:23" hidden="1">
      <c r="A166" s="62">
        <f t="shared" si="23"/>
        <v>1</v>
      </c>
      <c r="B166" s="62">
        <v>160</v>
      </c>
      <c r="C166" s="91"/>
      <c r="D166" s="91"/>
      <c r="E166" s="91"/>
      <c r="F166" s="91"/>
      <c r="G166" s="90"/>
      <c r="H166" s="91"/>
      <c r="N166" s="62">
        <f t="shared" si="24"/>
        <v>0</v>
      </c>
      <c r="O166" s="62">
        <f t="shared" si="25"/>
        <v>0</v>
      </c>
      <c r="P166" s="62">
        <f t="shared" si="26"/>
        <v>0</v>
      </c>
      <c r="Q166" s="62">
        <f t="shared" si="27"/>
        <v>0</v>
      </c>
      <c r="R166" s="62">
        <f t="shared" si="28"/>
        <v>0</v>
      </c>
      <c r="S166" s="62">
        <f t="shared" si="29"/>
        <v>0</v>
      </c>
      <c r="T166" s="62">
        <f t="shared" si="30"/>
        <v>1</v>
      </c>
      <c r="U166" s="62">
        <f t="shared" si="31"/>
        <v>0</v>
      </c>
      <c r="V166" s="62">
        <f t="shared" si="32"/>
        <v>0</v>
      </c>
      <c r="W166" s="62">
        <f t="shared" si="33"/>
        <v>1</v>
      </c>
    </row>
    <row r="167" spans="1:23" hidden="1">
      <c r="A167" s="62">
        <f t="shared" si="23"/>
        <v>1</v>
      </c>
      <c r="B167" s="62">
        <v>161</v>
      </c>
      <c r="C167" s="91"/>
      <c r="D167" s="91"/>
      <c r="E167" s="91"/>
      <c r="F167" s="91"/>
      <c r="G167" s="90"/>
      <c r="H167" s="91"/>
      <c r="N167" s="62">
        <f t="shared" si="24"/>
        <v>0</v>
      </c>
      <c r="O167" s="62">
        <f t="shared" si="25"/>
        <v>0</v>
      </c>
      <c r="P167" s="62">
        <f t="shared" si="26"/>
        <v>0</v>
      </c>
      <c r="Q167" s="62">
        <f t="shared" si="27"/>
        <v>0</v>
      </c>
      <c r="R167" s="62">
        <f t="shared" si="28"/>
        <v>0</v>
      </c>
      <c r="S167" s="62">
        <f t="shared" si="29"/>
        <v>0</v>
      </c>
      <c r="T167" s="62">
        <f t="shared" si="30"/>
        <v>1</v>
      </c>
      <c r="U167" s="62">
        <f t="shared" si="31"/>
        <v>0</v>
      </c>
      <c r="V167" s="62">
        <f t="shared" si="32"/>
        <v>0</v>
      </c>
      <c r="W167" s="62">
        <f t="shared" si="33"/>
        <v>1</v>
      </c>
    </row>
    <row r="168" spans="1:23" hidden="1">
      <c r="A168" s="62">
        <f t="shared" si="23"/>
        <v>1</v>
      </c>
      <c r="B168" s="62">
        <v>162</v>
      </c>
      <c r="C168" s="91"/>
      <c r="D168" s="91"/>
      <c r="E168" s="91"/>
      <c r="F168" s="91"/>
      <c r="G168" s="90"/>
      <c r="H168" s="91"/>
      <c r="N168" s="62">
        <f t="shared" si="24"/>
        <v>0</v>
      </c>
      <c r="O168" s="62">
        <f t="shared" si="25"/>
        <v>0</v>
      </c>
      <c r="P168" s="62">
        <f t="shared" si="26"/>
        <v>0</v>
      </c>
      <c r="Q168" s="62">
        <f t="shared" si="27"/>
        <v>0</v>
      </c>
      <c r="R168" s="62">
        <f t="shared" si="28"/>
        <v>0</v>
      </c>
      <c r="S168" s="62">
        <f t="shared" si="29"/>
        <v>0</v>
      </c>
      <c r="T168" s="62">
        <f t="shared" si="30"/>
        <v>1</v>
      </c>
      <c r="U168" s="62">
        <f t="shared" si="31"/>
        <v>0</v>
      </c>
      <c r="V168" s="62">
        <f t="shared" si="32"/>
        <v>0</v>
      </c>
      <c r="W168" s="62">
        <f t="shared" si="33"/>
        <v>1</v>
      </c>
    </row>
    <row r="169" spans="1:23" hidden="1">
      <c r="A169" s="62">
        <f t="shared" si="23"/>
        <v>1</v>
      </c>
      <c r="B169" s="62">
        <v>163</v>
      </c>
      <c r="C169" s="91"/>
      <c r="D169" s="91"/>
      <c r="E169" s="91"/>
      <c r="F169" s="91"/>
      <c r="G169" s="90"/>
      <c r="H169" s="91"/>
      <c r="N169" s="62">
        <f t="shared" si="24"/>
        <v>0</v>
      </c>
      <c r="O169" s="62">
        <f t="shared" si="25"/>
        <v>0</v>
      </c>
      <c r="P169" s="62">
        <f t="shared" si="26"/>
        <v>0</v>
      </c>
      <c r="Q169" s="62">
        <f t="shared" si="27"/>
        <v>0</v>
      </c>
      <c r="R169" s="62">
        <f t="shared" si="28"/>
        <v>0</v>
      </c>
      <c r="S169" s="62">
        <f t="shared" si="29"/>
        <v>0</v>
      </c>
      <c r="T169" s="62">
        <f t="shared" si="30"/>
        <v>1</v>
      </c>
      <c r="U169" s="62">
        <f t="shared" si="31"/>
        <v>0</v>
      </c>
      <c r="V169" s="62">
        <f t="shared" si="32"/>
        <v>0</v>
      </c>
      <c r="W169" s="62">
        <f t="shared" si="33"/>
        <v>1</v>
      </c>
    </row>
    <row r="170" spans="1:23" hidden="1">
      <c r="A170" s="62">
        <f t="shared" si="23"/>
        <v>1</v>
      </c>
      <c r="B170" s="62">
        <v>164</v>
      </c>
      <c r="C170" s="91"/>
      <c r="D170" s="91"/>
      <c r="E170" s="91"/>
      <c r="F170" s="91"/>
      <c r="G170" s="90"/>
      <c r="H170" s="91"/>
      <c r="N170" s="62">
        <f t="shared" si="24"/>
        <v>0</v>
      </c>
      <c r="O170" s="62">
        <f t="shared" si="25"/>
        <v>0</v>
      </c>
      <c r="P170" s="62">
        <f t="shared" si="26"/>
        <v>0</v>
      </c>
      <c r="Q170" s="62">
        <f t="shared" si="27"/>
        <v>0</v>
      </c>
      <c r="R170" s="62">
        <f t="shared" si="28"/>
        <v>0</v>
      </c>
      <c r="S170" s="62">
        <f t="shared" si="29"/>
        <v>0</v>
      </c>
      <c r="T170" s="62">
        <f t="shared" si="30"/>
        <v>1</v>
      </c>
      <c r="U170" s="62">
        <f t="shared" si="31"/>
        <v>0</v>
      </c>
      <c r="V170" s="62">
        <f t="shared" si="32"/>
        <v>0</v>
      </c>
      <c r="W170" s="62">
        <f t="shared" si="33"/>
        <v>1</v>
      </c>
    </row>
    <row r="171" spans="1:23" hidden="1">
      <c r="A171" s="62">
        <f t="shared" si="23"/>
        <v>1</v>
      </c>
      <c r="B171" s="62">
        <v>165</v>
      </c>
      <c r="C171" s="91"/>
      <c r="D171" s="91"/>
      <c r="E171" s="91"/>
      <c r="F171" s="91"/>
      <c r="G171" s="90"/>
      <c r="H171" s="91"/>
      <c r="N171" s="62">
        <f t="shared" si="24"/>
        <v>0</v>
      </c>
      <c r="O171" s="62">
        <f t="shared" si="25"/>
        <v>0</v>
      </c>
      <c r="P171" s="62">
        <f t="shared" si="26"/>
        <v>0</v>
      </c>
      <c r="Q171" s="62">
        <f t="shared" si="27"/>
        <v>0</v>
      </c>
      <c r="R171" s="62">
        <f t="shared" si="28"/>
        <v>0</v>
      </c>
      <c r="S171" s="62">
        <f t="shared" si="29"/>
        <v>0</v>
      </c>
      <c r="T171" s="62">
        <f t="shared" si="30"/>
        <v>1</v>
      </c>
      <c r="U171" s="62">
        <f t="shared" si="31"/>
        <v>0</v>
      </c>
      <c r="V171" s="62">
        <f t="shared" si="32"/>
        <v>0</v>
      </c>
      <c r="W171" s="62">
        <f t="shared" si="33"/>
        <v>1</v>
      </c>
    </row>
    <row r="172" spans="1:23" hidden="1">
      <c r="A172" s="62">
        <f t="shared" si="23"/>
        <v>1</v>
      </c>
      <c r="B172" s="62">
        <v>166</v>
      </c>
      <c r="C172" s="91"/>
      <c r="D172" s="91"/>
      <c r="E172" s="91"/>
      <c r="F172" s="91"/>
      <c r="G172" s="90"/>
      <c r="H172" s="91"/>
      <c r="N172" s="62">
        <f t="shared" si="24"/>
        <v>0</v>
      </c>
      <c r="O172" s="62">
        <f t="shared" si="25"/>
        <v>0</v>
      </c>
      <c r="P172" s="62">
        <f t="shared" si="26"/>
        <v>0</v>
      </c>
      <c r="Q172" s="62">
        <f t="shared" si="27"/>
        <v>0</v>
      </c>
      <c r="R172" s="62">
        <f t="shared" si="28"/>
        <v>0</v>
      </c>
      <c r="S172" s="62">
        <f t="shared" si="29"/>
        <v>0</v>
      </c>
      <c r="T172" s="62">
        <f t="shared" si="30"/>
        <v>1</v>
      </c>
      <c r="U172" s="62">
        <f t="shared" si="31"/>
        <v>0</v>
      </c>
      <c r="V172" s="62">
        <f t="shared" si="32"/>
        <v>0</v>
      </c>
      <c r="W172" s="62">
        <f t="shared" si="33"/>
        <v>1</v>
      </c>
    </row>
    <row r="173" spans="1:23" hidden="1">
      <c r="A173" s="62">
        <f t="shared" si="23"/>
        <v>1</v>
      </c>
      <c r="B173" s="62">
        <v>167</v>
      </c>
      <c r="C173" s="91"/>
      <c r="D173" s="91"/>
      <c r="E173" s="91"/>
      <c r="F173" s="91"/>
      <c r="G173" s="90"/>
      <c r="H173" s="91"/>
      <c r="N173" s="62">
        <f t="shared" si="24"/>
        <v>0</v>
      </c>
      <c r="O173" s="62">
        <f t="shared" si="25"/>
        <v>0</v>
      </c>
      <c r="P173" s="62">
        <f t="shared" si="26"/>
        <v>0</v>
      </c>
      <c r="Q173" s="62">
        <f t="shared" si="27"/>
        <v>0</v>
      </c>
      <c r="R173" s="62">
        <f t="shared" si="28"/>
        <v>0</v>
      </c>
      <c r="S173" s="62">
        <f t="shared" si="29"/>
        <v>0</v>
      </c>
      <c r="T173" s="62">
        <f t="shared" si="30"/>
        <v>1</v>
      </c>
      <c r="U173" s="62">
        <f t="shared" si="31"/>
        <v>0</v>
      </c>
      <c r="V173" s="62">
        <f t="shared" si="32"/>
        <v>0</v>
      </c>
      <c r="W173" s="62">
        <f t="shared" si="33"/>
        <v>1</v>
      </c>
    </row>
    <row r="174" spans="1:23" hidden="1">
      <c r="A174" s="62">
        <f t="shared" si="23"/>
        <v>1</v>
      </c>
      <c r="B174" s="62">
        <v>168</v>
      </c>
      <c r="C174" s="91"/>
      <c r="D174" s="91"/>
      <c r="E174" s="91"/>
      <c r="F174" s="91"/>
      <c r="G174" s="90"/>
      <c r="H174" s="91"/>
      <c r="N174" s="62">
        <f t="shared" si="24"/>
        <v>0</v>
      </c>
      <c r="O174" s="62">
        <f t="shared" si="25"/>
        <v>0</v>
      </c>
      <c r="P174" s="62">
        <f t="shared" si="26"/>
        <v>0</v>
      </c>
      <c r="Q174" s="62">
        <f t="shared" si="27"/>
        <v>0</v>
      </c>
      <c r="R174" s="62">
        <f t="shared" si="28"/>
        <v>0</v>
      </c>
      <c r="S174" s="62">
        <f t="shared" si="29"/>
        <v>0</v>
      </c>
      <c r="T174" s="62">
        <f t="shared" si="30"/>
        <v>1</v>
      </c>
      <c r="U174" s="62">
        <f t="shared" si="31"/>
        <v>0</v>
      </c>
      <c r="V174" s="62">
        <f t="shared" si="32"/>
        <v>0</v>
      </c>
      <c r="W174" s="62">
        <f t="shared" si="33"/>
        <v>1</v>
      </c>
    </row>
    <row r="175" spans="1:23" hidden="1">
      <c r="A175" s="62">
        <f t="shared" si="23"/>
        <v>1</v>
      </c>
      <c r="B175" s="62">
        <v>169</v>
      </c>
      <c r="C175" s="91"/>
      <c r="D175" s="91"/>
      <c r="E175" s="91"/>
      <c r="F175" s="91"/>
      <c r="G175" s="90"/>
      <c r="H175" s="91"/>
      <c r="N175" s="62">
        <f t="shared" si="24"/>
        <v>0</v>
      </c>
      <c r="O175" s="62">
        <f t="shared" si="25"/>
        <v>0</v>
      </c>
      <c r="P175" s="62">
        <f t="shared" si="26"/>
        <v>0</v>
      </c>
      <c r="Q175" s="62">
        <f t="shared" si="27"/>
        <v>0</v>
      </c>
      <c r="R175" s="62">
        <f t="shared" si="28"/>
        <v>0</v>
      </c>
      <c r="S175" s="62">
        <f t="shared" si="29"/>
        <v>0</v>
      </c>
      <c r="T175" s="62">
        <f t="shared" si="30"/>
        <v>1</v>
      </c>
      <c r="U175" s="62">
        <f t="shared" si="31"/>
        <v>0</v>
      </c>
      <c r="V175" s="62">
        <f t="shared" si="32"/>
        <v>0</v>
      </c>
      <c r="W175" s="62">
        <f t="shared" si="33"/>
        <v>1</v>
      </c>
    </row>
    <row r="176" spans="1:23" hidden="1">
      <c r="A176" s="62">
        <f t="shared" si="23"/>
        <v>1</v>
      </c>
      <c r="B176" s="62">
        <v>170</v>
      </c>
      <c r="C176" s="91"/>
      <c r="D176" s="91"/>
      <c r="E176" s="91"/>
      <c r="F176" s="91"/>
      <c r="G176" s="90"/>
      <c r="H176" s="91"/>
      <c r="N176" s="62">
        <f t="shared" si="24"/>
        <v>0</v>
      </c>
      <c r="O176" s="62">
        <f t="shared" si="25"/>
        <v>0</v>
      </c>
      <c r="P176" s="62">
        <f t="shared" si="26"/>
        <v>0</v>
      </c>
      <c r="Q176" s="62">
        <f t="shared" si="27"/>
        <v>0</v>
      </c>
      <c r="R176" s="62">
        <f t="shared" si="28"/>
        <v>0</v>
      </c>
      <c r="S176" s="62">
        <f t="shared" si="29"/>
        <v>0</v>
      </c>
      <c r="T176" s="62">
        <f t="shared" si="30"/>
        <v>1</v>
      </c>
      <c r="U176" s="62">
        <f t="shared" si="31"/>
        <v>0</v>
      </c>
      <c r="V176" s="62">
        <f t="shared" si="32"/>
        <v>0</v>
      </c>
      <c r="W176" s="62">
        <f t="shared" si="33"/>
        <v>1</v>
      </c>
    </row>
    <row r="177" spans="1:23" hidden="1">
      <c r="A177" s="62">
        <f t="shared" si="23"/>
        <v>1</v>
      </c>
      <c r="B177" s="62">
        <v>171</v>
      </c>
      <c r="C177" s="91"/>
      <c r="D177" s="91"/>
      <c r="E177" s="91"/>
      <c r="F177" s="91"/>
      <c r="G177" s="90"/>
      <c r="H177" s="91"/>
      <c r="N177" s="62">
        <f t="shared" si="24"/>
        <v>0</v>
      </c>
      <c r="O177" s="62">
        <f t="shared" si="25"/>
        <v>0</v>
      </c>
      <c r="P177" s="62">
        <f t="shared" si="26"/>
        <v>0</v>
      </c>
      <c r="Q177" s="62">
        <f t="shared" si="27"/>
        <v>0</v>
      </c>
      <c r="R177" s="62">
        <f t="shared" si="28"/>
        <v>0</v>
      </c>
      <c r="S177" s="62">
        <f t="shared" si="29"/>
        <v>0</v>
      </c>
      <c r="T177" s="62">
        <f t="shared" si="30"/>
        <v>1</v>
      </c>
      <c r="U177" s="62">
        <f t="shared" si="31"/>
        <v>0</v>
      </c>
      <c r="V177" s="62">
        <f t="shared" si="32"/>
        <v>0</v>
      </c>
      <c r="W177" s="62">
        <f t="shared" si="33"/>
        <v>1</v>
      </c>
    </row>
    <row r="178" spans="1:23" hidden="1">
      <c r="A178" s="62">
        <f t="shared" si="23"/>
        <v>1</v>
      </c>
      <c r="B178" s="62">
        <v>172</v>
      </c>
      <c r="C178" s="91"/>
      <c r="D178" s="91"/>
      <c r="E178" s="91"/>
      <c r="F178" s="91"/>
      <c r="G178" s="90"/>
      <c r="H178" s="91"/>
      <c r="N178" s="62">
        <f t="shared" si="24"/>
        <v>0</v>
      </c>
      <c r="O178" s="62">
        <f t="shared" si="25"/>
        <v>0</v>
      </c>
      <c r="P178" s="62">
        <f t="shared" si="26"/>
        <v>0</v>
      </c>
      <c r="Q178" s="62">
        <f t="shared" si="27"/>
        <v>0</v>
      </c>
      <c r="R178" s="62">
        <f t="shared" si="28"/>
        <v>0</v>
      </c>
      <c r="S178" s="62">
        <f t="shared" si="29"/>
        <v>0</v>
      </c>
      <c r="T178" s="62">
        <f t="shared" si="30"/>
        <v>1</v>
      </c>
      <c r="U178" s="62">
        <f t="shared" si="31"/>
        <v>0</v>
      </c>
      <c r="V178" s="62">
        <f t="shared" si="32"/>
        <v>0</v>
      </c>
      <c r="W178" s="62">
        <f t="shared" si="33"/>
        <v>1</v>
      </c>
    </row>
    <row r="179" spans="1:23" hidden="1">
      <c r="A179" s="62">
        <f t="shared" si="23"/>
        <v>1</v>
      </c>
      <c r="B179" s="62">
        <v>173</v>
      </c>
      <c r="C179" s="91"/>
      <c r="D179" s="91"/>
      <c r="E179" s="91"/>
      <c r="F179" s="91"/>
      <c r="G179" s="90"/>
      <c r="H179" s="91"/>
      <c r="N179" s="62">
        <f t="shared" si="24"/>
        <v>0</v>
      </c>
      <c r="O179" s="62">
        <f t="shared" si="25"/>
        <v>0</v>
      </c>
      <c r="P179" s="62">
        <f t="shared" si="26"/>
        <v>0</v>
      </c>
      <c r="Q179" s="62">
        <f t="shared" si="27"/>
        <v>0</v>
      </c>
      <c r="R179" s="62">
        <f t="shared" si="28"/>
        <v>0</v>
      </c>
      <c r="S179" s="62">
        <f t="shared" si="29"/>
        <v>0</v>
      </c>
      <c r="T179" s="62">
        <f t="shared" si="30"/>
        <v>1</v>
      </c>
      <c r="U179" s="62">
        <f t="shared" si="31"/>
        <v>0</v>
      </c>
      <c r="V179" s="62">
        <f t="shared" si="32"/>
        <v>0</v>
      </c>
      <c r="W179" s="62">
        <f t="shared" si="33"/>
        <v>1</v>
      </c>
    </row>
    <row r="180" spans="1:23" hidden="1">
      <c r="A180" s="62">
        <f t="shared" si="23"/>
        <v>1</v>
      </c>
      <c r="B180" s="62">
        <v>174</v>
      </c>
      <c r="C180" s="91"/>
      <c r="D180" s="91"/>
      <c r="E180" s="91"/>
      <c r="F180" s="91"/>
      <c r="G180" s="90"/>
      <c r="H180" s="91"/>
      <c r="N180" s="62">
        <f t="shared" si="24"/>
        <v>0</v>
      </c>
      <c r="O180" s="62">
        <f t="shared" si="25"/>
        <v>0</v>
      </c>
      <c r="P180" s="62">
        <f t="shared" si="26"/>
        <v>0</v>
      </c>
      <c r="Q180" s="62">
        <f t="shared" si="27"/>
        <v>0</v>
      </c>
      <c r="R180" s="62">
        <f t="shared" si="28"/>
        <v>0</v>
      </c>
      <c r="S180" s="62">
        <f t="shared" si="29"/>
        <v>0</v>
      </c>
      <c r="T180" s="62">
        <f t="shared" si="30"/>
        <v>1</v>
      </c>
      <c r="U180" s="62">
        <f t="shared" si="31"/>
        <v>0</v>
      </c>
      <c r="V180" s="62">
        <f t="shared" si="32"/>
        <v>0</v>
      </c>
      <c r="W180" s="62">
        <f t="shared" si="33"/>
        <v>1</v>
      </c>
    </row>
    <row r="181" spans="1:23" hidden="1">
      <c r="A181" s="62">
        <f t="shared" si="23"/>
        <v>1</v>
      </c>
      <c r="B181" s="62">
        <v>175</v>
      </c>
      <c r="C181" s="91"/>
      <c r="D181" s="91"/>
      <c r="E181" s="91"/>
      <c r="F181" s="91"/>
      <c r="G181" s="90"/>
      <c r="H181" s="91"/>
      <c r="N181" s="62">
        <f t="shared" si="24"/>
        <v>0</v>
      </c>
      <c r="O181" s="62">
        <f t="shared" si="25"/>
        <v>0</v>
      </c>
      <c r="P181" s="62">
        <f t="shared" si="26"/>
        <v>0</v>
      </c>
      <c r="Q181" s="62">
        <f t="shared" si="27"/>
        <v>0</v>
      </c>
      <c r="R181" s="62">
        <f t="shared" si="28"/>
        <v>0</v>
      </c>
      <c r="S181" s="62">
        <f t="shared" si="29"/>
        <v>0</v>
      </c>
      <c r="T181" s="62">
        <f t="shared" si="30"/>
        <v>1</v>
      </c>
      <c r="U181" s="62">
        <f t="shared" si="31"/>
        <v>0</v>
      </c>
      <c r="V181" s="62">
        <f t="shared" si="32"/>
        <v>0</v>
      </c>
      <c r="W181" s="62">
        <f t="shared" si="33"/>
        <v>1</v>
      </c>
    </row>
    <row r="182" spans="1:23" hidden="1">
      <c r="A182" s="62">
        <f t="shared" si="23"/>
        <v>1</v>
      </c>
      <c r="B182" s="62">
        <v>176</v>
      </c>
      <c r="C182" s="91"/>
      <c r="D182" s="91"/>
      <c r="E182" s="91"/>
      <c r="F182" s="91"/>
      <c r="G182" s="90"/>
      <c r="H182" s="91"/>
      <c r="N182" s="62">
        <f t="shared" si="24"/>
        <v>0</v>
      </c>
      <c r="O182" s="62">
        <f t="shared" si="25"/>
        <v>0</v>
      </c>
      <c r="P182" s="62">
        <f t="shared" si="26"/>
        <v>0</v>
      </c>
      <c r="Q182" s="62">
        <f t="shared" si="27"/>
        <v>0</v>
      </c>
      <c r="R182" s="62">
        <f t="shared" si="28"/>
        <v>0</v>
      </c>
      <c r="S182" s="62">
        <f t="shared" si="29"/>
        <v>0</v>
      </c>
      <c r="T182" s="62">
        <f t="shared" si="30"/>
        <v>1</v>
      </c>
      <c r="U182" s="62">
        <f t="shared" si="31"/>
        <v>0</v>
      </c>
      <c r="V182" s="62">
        <f t="shared" si="32"/>
        <v>0</v>
      </c>
      <c r="W182" s="62">
        <f t="shared" si="33"/>
        <v>1</v>
      </c>
    </row>
    <row r="183" spans="1:23" hidden="1">
      <c r="A183" s="62">
        <f t="shared" si="23"/>
        <v>1</v>
      </c>
      <c r="B183" s="62">
        <v>177</v>
      </c>
      <c r="C183" s="91"/>
      <c r="D183" s="91"/>
      <c r="E183" s="91"/>
      <c r="F183" s="91"/>
      <c r="G183" s="90"/>
      <c r="H183" s="91"/>
      <c r="N183" s="62">
        <f t="shared" si="24"/>
        <v>0</v>
      </c>
      <c r="O183" s="62">
        <f t="shared" si="25"/>
        <v>0</v>
      </c>
      <c r="P183" s="62">
        <f t="shared" si="26"/>
        <v>0</v>
      </c>
      <c r="Q183" s="62">
        <f t="shared" si="27"/>
        <v>0</v>
      </c>
      <c r="R183" s="62">
        <f t="shared" si="28"/>
        <v>0</v>
      </c>
      <c r="S183" s="62">
        <f t="shared" si="29"/>
        <v>0</v>
      </c>
      <c r="T183" s="62">
        <f t="shared" si="30"/>
        <v>1</v>
      </c>
      <c r="U183" s="62">
        <f t="shared" si="31"/>
        <v>0</v>
      </c>
      <c r="V183" s="62">
        <f t="shared" si="32"/>
        <v>0</v>
      </c>
      <c r="W183" s="62">
        <f t="shared" si="33"/>
        <v>1</v>
      </c>
    </row>
    <row r="184" spans="1:23" hidden="1">
      <c r="A184" s="62">
        <f t="shared" si="23"/>
        <v>1</v>
      </c>
      <c r="B184" s="62">
        <v>178</v>
      </c>
      <c r="C184" s="91"/>
      <c r="D184" s="91"/>
      <c r="E184" s="91"/>
      <c r="F184" s="91"/>
      <c r="G184" s="90"/>
      <c r="H184" s="91"/>
      <c r="N184" s="62">
        <f t="shared" si="24"/>
        <v>0</v>
      </c>
      <c r="O184" s="62">
        <f t="shared" si="25"/>
        <v>0</v>
      </c>
      <c r="P184" s="62">
        <f t="shared" si="26"/>
        <v>0</v>
      </c>
      <c r="Q184" s="62">
        <f t="shared" si="27"/>
        <v>0</v>
      </c>
      <c r="R184" s="62">
        <f t="shared" si="28"/>
        <v>0</v>
      </c>
      <c r="S184" s="62">
        <f t="shared" si="29"/>
        <v>0</v>
      </c>
      <c r="T184" s="62">
        <f t="shared" si="30"/>
        <v>1</v>
      </c>
      <c r="U184" s="62">
        <f t="shared" si="31"/>
        <v>0</v>
      </c>
      <c r="V184" s="62">
        <f t="shared" si="32"/>
        <v>0</v>
      </c>
      <c r="W184" s="62">
        <f t="shared" si="33"/>
        <v>1</v>
      </c>
    </row>
    <row r="185" spans="1:23" hidden="1">
      <c r="A185" s="62">
        <f t="shared" si="23"/>
        <v>1</v>
      </c>
      <c r="B185" s="62">
        <v>179</v>
      </c>
      <c r="C185" s="91"/>
      <c r="D185" s="91"/>
      <c r="E185" s="91"/>
      <c r="F185" s="91"/>
      <c r="G185" s="90"/>
      <c r="H185" s="91"/>
      <c r="N185" s="62">
        <f t="shared" si="24"/>
        <v>0</v>
      </c>
      <c r="O185" s="62">
        <f t="shared" si="25"/>
        <v>0</v>
      </c>
      <c r="P185" s="62">
        <f t="shared" si="26"/>
        <v>0</v>
      </c>
      <c r="Q185" s="62">
        <f t="shared" si="27"/>
        <v>0</v>
      </c>
      <c r="R185" s="62">
        <f t="shared" si="28"/>
        <v>0</v>
      </c>
      <c r="S185" s="62">
        <f t="shared" si="29"/>
        <v>0</v>
      </c>
      <c r="T185" s="62">
        <f t="shared" si="30"/>
        <v>1</v>
      </c>
      <c r="U185" s="62">
        <f t="shared" si="31"/>
        <v>0</v>
      </c>
      <c r="V185" s="62">
        <f t="shared" si="32"/>
        <v>0</v>
      </c>
      <c r="W185" s="62">
        <f t="shared" si="33"/>
        <v>1</v>
      </c>
    </row>
    <row r="186" spans="1:23" hidden="1">
      <c r="A186" s="62">
        <f t="shared" si="23"/>
        <v>1</v>
      </c>
      <c r="B186" s="62">
        <v>180</v>
      </c>
      <c r="C186" s="91"/>
      <c r="D186" s="91"/>
      <c r="E186" s="91"/>
      <c r="F186" s="91"/>
      <c r="G186" s="90"/>
      <c r="H186" s="91"/>
      <c r="N186" s="62">
        <f t="shared" si="24"/>
        <v>0</v>
      </c>
      <c r="O186" s="62">
        <f t="shared" si="25"/>
        <v>0</v>
      </c>
      <c r="P186" s="62">
        <f t="shared" si="26"/>
        <v>0</v>
      </c>
      <c r="Q186" s="62">
        <f t="shared" si="27"/>
        <v>0</v>
      </c>
      <c r="R186" s="62">
        <f t="shared" si="28"/>
        <v>0</v>
      </c>
      <c r="S186" s="62">
        <f t="shared" si="29"/>
        <v>0</v>
      </c>
      <c r="T186" s="62">
        <f t="shared" si="30"/>
        <v>1</v>
      </c>
      <c r="U186" s="62">
        <f t="shared" si="31"/>
        <v>0</v>
      </c>
      <c r="V186" s="62">
        <f t="shared" si="32"/>
        <v>0</v>
      </c>
      <c r="W186" s="62">
        <f t="shared" si="33"/>
        <v>1</v>
      </c>
    </row>
    <row r="187" spans="1:23" hidden="1">
      <c r="A187" s="62">
        <f t="shared" si="23"/>
        <v>1</v>
      </c>
      <c r="B187" s="62">
        <v>181</v>
      </c>
      <c r="C187" s="91"/>
      <c r="D187" s="91"/>
      <c r="E187" s="91"/>
      <c r="F187" s="91"/>
      <c r="G187" s="90"/>
      <c r="H187" s="91"/>
      <c r="N187" s="62">
        <f t="shared" si="24"/>
        <v>0</v>
      </c>
      <c r="O187" s="62">
        <f t="shared" si="25"/>
        <v>0</v>
      </c>
      <c r="P187" s="62">
        <f t="shared" si="26"/>
        <v>0</v>
      </c>
      <c r="Q187" s="62">
        <f t="shared" si="27"/>
        <v>0</v>
      </c>
      <c r="R187" s="62">
        <f t="shared" si="28"/>
        <v>0</v>
      </c>
      <c r="S187" s="62">
        <f t="shared" si="29"/>
        <v>0</v>
      </c>
      <c r="T187" s="62">
        <f t="shared" si="30"/>
        <v>1</v>
      </c>
      <c r="U187" s="62">
        <f t="shared" si="31"/>
        <v>0</v>
      </c>
      <c r="V187" s="62">
        <f t="shared" si="32"/>
        <v>0</v>
      </c>
      <c r="W187" s="62">
        <f t="shared" si="33"/>
        <v>1</v>
      </c>
    </row>
    <row r="188" spans="1:23" hidden="1">
      <c r="A188" s="62">
        <f t="shared" si="23"/>
        <v>1</v>
      </c>
      <c r="B188" s="62">
        <v>182</v>
      </c>
      <c r="C188" s="91"/>
      <c r="D188" s="91"/>
      <c r="E188" s="91"/>
      <c r="F188" s="91"/>
      <c r="G188" s="90"/>
      <c r="H188" s="91"/>
      <c r="N188" s="62">
        <f t="shared" si="24"/>
        <v>0</v>
      </c>
      <c r="O188" s="62">
        <f t="shared" si="25"/>
        <v>0</v>
      </c>
      <c r="P188" s="62">
        <f t="shared" si="26"/>
        <v>0</v>
      </c>
      <c r="Q188" s="62">
        <f t="shared" si="27"/>
        <v>0</v>
      </c>
      <c r="R188" s="62">
        <f t="shared" si="28"/>
        <v>0</v>
      </c>
      <c r="S188" s="62">
        <f t="shared" si="29"/>
        <v>0</v>
      </c>
      <c r="T188" s="62">
        <f t="shared" si="30"/>
        <v>1</v>
      </c>
      <c r="U188" s="62">
        <f t="shared" si="31"/>
        <v>0</v>
      </c>
      <c r="V188" s="62">
        <f t="shared" si="32"/>
        <v>0</v>
      </c>
      <c r="W188" s="62">
        <f t="shared" si="33"/>
        <v>1</v>
      </c>
    </row>
    <row r="189" spans="1:23" hidden="1">
      <c r="A189" s="62">
        <f t="shared" si="23"/>
        <v>1</v>
      </c>
      <c r="B189" s="62">
        <v>183</v>
      </c>
      <c r="C189" s="91"/>
      <c r="D189" s="91"/>
      <c r="E189" s="91"/>
      <c r="F189" s="91"/>
      <c r="G189" s="90"/>
      <c r="H189" s="91"/>
      <c r="N189" s="62">
        <f t="shared" si="24"/>
        <v>0</v>
      </c>
      <c r="O189" s="62">
        <f t="shared" si="25"/>
        <v>0</v>
      </c>
      <c r="P189" s="62">
        <f t="shared" si="26"/>
        <v>0</v>
      </c>
      <c r="Q189" s="62">
        <f t="shared" si="27"/>
        <v>0</v>
      </c>
      <c r="R189" s="62">
        <f t="shared" si="28"/>
        <v>0</v>
      </c>
      <c r="S189" s="62">
        <f t="shared" si="29"/>
        <v>0</v>
      </c>
      <c r="T189" s="62">
        <f t="shared" si="30"/>
        <v>1</v>
      </c>
      <c r="U189" s="62">
        <f t="shared" si="31"/>
        <v>0</v>
      </c>
      <c r="V189" s="62">
        <f t="shared" si="32"/>
        <v>0</v>
      </c>
      <c r="W189" s="62">
        <f t="shared" si="33"/>
        <v>1</v>
      </c>
    </row>
    <row r="190" spans="1:23" hidden="1">
      <c r="A190" s="62">
        <f t="shared" si="23"/>
        <v>1</v>
      </c>
      <c r="B190" s="62">
        <v>184</v>
      </c>
      <c r="C190" s="91"/>
      <c r="D190" s="91"/>
      <c r="E190" s="91"/>
      <c r="F190" s="91"/>
      <c r="G190" s="90"/>
      <c r="H190" s="91"/>
      <c r="N190" s="62">
        <f t="shared" si="24"/>
        <v>0</v>
      </c>
      <c r="O190" s="62">
        <f t="shared" si="25"/>
        <v>0</v>
      </c>
      <c r="P190" s="62">
        <f t="shared" si="26"/>
        <v>0</v>
      </c>
      <c r="Q190" s="62">
        <f t="shared" si="27"/>
        <v>0</v>
      </c>
      <c r="R190" s="62">
        <f t="shared" si="28"/>
        <v>0</v>
      </c>
      <c r="S190" s="62">
        <f t="shared" si="29"/>
        <v>0</v>
      </c>
      <c r="T190" s="62">
        <f t="shared" si="30"/>
        <v>1</v>
      </c>
      <c r="U190" s="62">
        <f t="shared" si="31"/>
        <v>0</v>
      </c>
      <c r="V190" s="62">
        <f t="shared" si="32"/>
        <v>0</v>
      </c>
      <c r="W190" s="62">
        <f t="shared" si="33"/>
        <v>1</v>
      </c>
    </row>
    <row r="191" spans="1:23" hidden="1">
      <c r="A191" s="62">
        <f t="shared" si="23"/>
        <v>1</v>
      </c>
      <c r="B191" s="62">
        <v>185</v>
      </c>
      <c r="C191" s="91"/>
      <c r="D191" s="91"/>
      <c r="E191" s="91"/>
      <c r="F191" s="91"/>
      <c r="G191" s="90"/>
      <c r="H191" s="91"/>
      <c r="N191" s="62">
        <f t="shared" si="24"/>
        <v>0</v>
      </c>
      <c r="O191" s="62">
        <f t="shared" si="25"/>
        <v>0</v>
      </c>
      <c r="P191" s="62">
        <f t="shared" si="26"/>
        <v>0</v>
      </c>
      <c r="Q191" s="62">
        <f t="shared" si="27"/>
        <v>0</v>
      </c>
      <c r="R191" s="62">
        <f t="shared" si="28"/>
        <v>0</v>
      </c>
      <c r="S191" s="62">
        <f t="shared" si="29"/>
        <v>0</v>
      </c>
      <c r="T191" s="62">
        <f t="shared" si="30"/>
        <v>1</v>
      </c>
      <c r="U191" s="62">
        <f t="shared" si="31"/>
        <v>0</v>
      </c>
      <c r="V191" s="62">
        <f t="shared" si="32"/>
        <v>0</v>
      </c>
      <c r="W191" s="62">
        <f t="shared" si="33"/>
        <v>1</v>
      </c>
    </row>
    <row r="192" spans="1:23" hidden="1">
      <c r="A192" s="62">
        <f t="shared" si="23"/>
        <v>1</v>
      </c>
      <c r="B192" s="62">
        <v>186</v>
      </c>
      <c r="C192" s="91"/>
      <c r="D192" s="91"/>
      <c r="E192" s="91"/>
      <c r="F192" s="91"/>
      <c r="G192" s="90"/>
      <c r="H192" s="91"/>
      <c r="N192" s="62">
        <f t="shared" si="24"/>
        <v>0</v>
      </c>
      <c r="O192" s="62">
        <f t="shared" si="25"/>
        <v>0</v>
      </c>
      <c r="P192" s="62">
        <f t="shared" si="26"/>
        <v>0</v>
      </c>
      <c r="Q192" s="62">
        <f t="shared" si="27"/>
        <v>0</v>
      </c>
      <c r="R192" s="62">
        <f t="shared" si="28"/>
        <v>0</v>
      </c>
      <c r="S192" s="62">
        <f t="shared" si="29"/>
        <v>0</v>
      </c>
      <c r="T192" s="62">
        <f t="shared" si="30"/>
        <v>1</v>
      </c>
      <c r="U192" s="62">
        <f t="shared" si="31"/>
        <v>0</v>
      </c>
      <c r="V192" s="62">
        <f t="shared" si="32"/>
        <v>0</v>
      </c>
      <c r="W192" s="62">
        <f t="shared" si="33"/>
        <v>1</v>
      </c>
    </row>
    <row r="193" spans="1:23" hidden="1">
      <c r="A193" s="62">
        <f t="shared" si="23"/>
        <v>1</v>
      </c>
      <c r="B193" s="62">
        <v>187</v>
      </c>
      <c r="C193" s="91"/>
      <c r="D193" s="91"/>
      <c r="E193" s="91"/>
      <c r="F193" s="91"/>
      <c r="G193" s="90"/>
      <c r="H193" s="91"/>
      <c r="N193" s="62">
        <f t="shared" si="24"/>
        <v>0</v>
      </c>
      <c r="O193" s="62">
        <f t="shared" si="25"/>
        <v>0</v>
      </c>
      <c r="P193" s="62">
        <f t="shared" si="26"/>
        <v>0</v>
      </c>
      <c r="Q193" s="62">
        <f t="shared" si="27"/>
        <v>0</v>
      </c>
      <c r="R193" s="62">
        <f t="shared" si="28"/>
        <v>0</v>
      </c>
      <c r="S193" s="62">
        <f t="shared" si="29"/>
        <v>0</v>
      </c>
      <c r="T193" s="62">
        <f t="shared" si="30"/>
        <v>1</v>
      </c>
      <c r="U193" s="62">
        <f t="shared" si="31"/>
        <v>0</v>
      </c>
      <c r="V193" s="62">
        <f t="shared" si="32"/>
        <v>0</v>
      </c>
      <c r="W193" s="62">
        <f t="shared" si="33"/>
        <v>1</v>
      </c>
    </row>
    <row r="194" spans="1:23" hidden="1">
      <c r="A194" s="62">
        <f t="shared" si="23"/>
        <v>1</v>
      </c>
      <c r="B194" s="62">
        <v>188</v>
      </c>
      <c r="C194" s="91"/>
      <c r="D194" s="91"/>
      <c r="E194" s="91"/>
      <c r="F194" s="91"/>
      <c r="G194" s="90"/>
      <c r="H194" s="91"/>
      <c r="N194" s="62">
        <f t="shared" si="24"/>
        <v>0</v>
      </c>
      <c r="O194" s="62">
        <f t="shared" si="25"/>
        <v>0</v>
      </c>
      <c r="P194" s="62">
        <f t="shared" si="26"/>
        <v>0</v>
      </c>
      <c r="Q194" s="62">
        <f t="shared" si="27"/>
        <v>0</v>
      </c>
      <c r="R194" s="62">
        <f t="shared" si="28"/>
        <v>0</v>
      </c>
      <c r="S194" s="62">
        <f t="shared" si="29"/>
        <v>0</v>
      </c>
      <c r="T194" s="62">
        <f t="shared" si="30"/>
        <v>1</v>
      </c>
      <c r="U194" s="62">
        <f t="shared" si="31"/>
        <v>0</v>
      </c>
      <c r="V194" s="62">
        <f t="shared" si="32"/>
        <v>0</v>
      </c>
      <c r="W194" s="62">
        <f t="shared" si="33"/>
        <v>1</v>
      </c>
    </row>
    <row r="195" spans="1:23" hidden="1">
      <c r="A195" s="62">
        <f t="shared" si="23"/>
        <v>1</v>
      </c>
      <c r="B195" s="62">
        <v>189</v>
      </c>
      <c r="C195" s="91"/>
      <c r="D195" s="91"/>
      <c r="E195" s="91"/>
      <c r="F195" s="91"/>
      <c r="G195" s="90"/>
      <c r="H195" s="91"/>
      <c r="N195" s="62">
        <f t="shared" si="24"/>
        <v>0</v>
      </c>
      <c r="O195" s="62">
        <f t="shared" si="25"/>
        <v>0</v>
      </c>
      <c r="P195" s="62">
        <f t="shared" si="26"/>
        <v>0</v>
      </c>
      <c r="Q195" s="62">
        <f t="shared" si="27"/>
        <v>0</v>
      </c>
      <c r="R195" s="62">
        <f t="shared" si="28"/>
        <v>0</v>
      </c>
      <c r="S195" s="62">
        <f t="shared" si="29"/>
        <v>0</v>
      </c>
      <c r="T195" s="62">
        <f t="shared" si="30"/>
        <v>1</v>
      </c>
      <c r="U195" s="62">
        <f t="shared" si="31"/>
        <v>0</v>
      </c>
      <c r="V195" s="62">
        <f t="shared" si="32"/>
        <v>0</v>
      </c>
      <c r="W195" s="62">
        <f t="shared" si="33"/>
        <v>1</v>
      </c>
    </row>
    <row r="196" spans="1:23" hidden="1">
      <c r="A196" s="62">
        <f t="shared" si="23"/>
        <v>1</v>
      </c>
      <c r="B196" s="62">
        <v>190</v>
      </c>
      <c r="C196" s="91"/>
      <c r="D196" s="91"/>
      <c r="E196" s="91"/>
      <c r="F196" s="91"/>
      <c r="G196" s="90"/>
      <c r="H196" s="91"/>
      <c r="N196" s="62">
        <f t="shared" si="24"/>
        <v>0</v>
      </c>
      <c r="O196" s="62">
        <f t="shared" si="25"/>
        <v>0</v>
      </c>
      <c r="P196" s="62">
        <f t="shared" si="26"/>
        <v>0</v>
      </c>
      <c r="Q196" s="62">
        <f t="shared" si="27"/>
        <v>0</v>
      </c>
      <c r="R196" s="62">
        <f t="shared" si="28"/>
        <v>0</v>
      </c>
      <c r="S196" s="62">
        <f t="shared" si="29"/>
        <v>0</v>
      </c>
      <c r="T196" s="62">
        <f t="shared" si="30"/>
        <v>1</v>
      </c>
      <c r="U196" s="62">
        <f t="shared" si="31"/>
        <v>0</v>
      </c>
      <c r="V196" s="62">
        <f t="shared" si="32"/>
        <v>0</v>
      </c>
      <c r="W196" s="62">
        <f t="shared" si="33"/>
        <v>1</v>
      </c>
    </row>
    <row r="197" spans="1:23" hidden="1">
      <c r="A197" s="62">
        <f t="shared" si="23"/>
        <v>1</v>
      </c>
      <c r="B197" s="62">
        <v>191</v>
      </c>
      <c r="C197" s="91"/>
      <c r="D197" s="91"/>
      <c r="E197" s="91"/>
      <c r="F197" s="91"/>
      <c r="G197" s="90"/>
      <c r="H197" s="91"/>
      <c r="N197" s="62">
        <f t="shared" si="24"/>
        <v>0</v>
      </c>
      <c r="O197" s="62">
        <f t="shared" si="25"/>
        <v>0</v>
      </c>
      <c r="P197" s="62">
        <f t="shared" si="26"/>
        <v>0</v>
      </c>
      <c r="Q197" s="62">
        <f t="shared" si="27"/>
        <v>0</v>
      </c>
      <c r="R197" s="62">
        <f t="shared" si="28"/>
        <v>0</v>
      </c>
      <c r="S197" s="62">
        <f t="shared" si="29"/>
        <v>0</v>
      </c>
      <c r="T197" s="62">
        <f t="shared" si="30"/>
        <v>1</v>
      </c>
      <c r="U197" s="62">
        <f t="shared" si="31"/>
        <v>0</v>
      </c>
      <c r="V197" s="62">
        <f t="shared" si="32"/>
        <v>0</v>
      </c>
      <c r="W197" s="62">
        <f t="shared" si="33"/>
        <v>1</v>
      </c>
    </row>
    <row r="198" spans="1:23" hidden="1">
      <c r="A198" s="62">
        <f t="shared" si="23"/>
        <v>1</v>
      </c>
      <c r="B198" s="62">
        <v>192</v>
      </c>
      <c r="C198" s="91"/>
      <c r="D198" s="91"/>
      <c r="E198" s="91"/>
      <c r="F198" s="91"/>
      <c r="G198" s="90"/>
      <c r="H198" s="91"/>
      <c r="N198" s="62">
        <f t="shared" si="24"/>
        <v>0</v>
      </c>
      <c r="O198" s="62">
        <f t="shared" si="25"/>
        <v>0</v>
      </c>
      <c r="P198" s="62">
        <f t="shared" si="26"/>
        <v>0</v>
      </c>
      <c r="Q198" s="62">
        <f t="shared" si="27"/>
        <v>0</v>
      </c>
      <c r="R198" s="62">
        <f t="shared" si="28"/>
        <v>0</v>
      </c>
      <c r="S198" s="62">
        <f t="shared" si="29"/>
        <v>0</v>
      </c>
      <c r="T198" s="62">
        <f t="shared" si="30"/>
        <v>1</v>
      </c>
      <c r="U198" s="62">
        <f t="shared" si="31"/>
        <v>0</v>
      </c>
      <c r="V198" s="62">
        <f t="shared" si="32"/>
        <v>0</v>
      </c>
      <c r="W198" s="62">
        <f t="shared" si="33"/>
        <v>1</v>
      </c>
    </row>
    <row r="199" spans="1:23" hidden="1">
      <c r="A199" s="62">
        <f t="shared" si="23"/>
        <v>1</v>
      </c>
      <c r="B199" s="62">
        <v>193</v>
      </c>
      <c r="C199" s="91"/>
      <c r="D199" s="91"/>
      <c r="E199" s="91"/>
      <c r="F199" s="91"/>
      <c r="G199" s="90"/>
      <c r="H199" s="91"/>
      <c r="N199" s="62">
        <f t="shared" si="24"/>
        <v>0</v>
      </c>
      <c r="O199" s="62">
        <f t="shared" si="25"/>
        <v>0</v>
      </c>
      <c r="P199" s="62">
        <f t="shared" si="26"/>
        <v>0</v>
      </c>
      <c r="Q199" s="62">
        <f t="shared" si="27"/>
        <v>0</v>
      </c>
      <c r="R199" s="62">
        <f t="shared" si="28"/>
        <v>0</v>
      </c>
      <c r="S199" s="62">
        <f t="shared" si="29"/>
        <v>0</v>
      </c>
      <c r="T199" s="62">
        <f t="shared" si="30"/>
        <v>1</v>
      </c>
      <c r="U199" s="62">
        <f t="shared" si="31"/>
        <v>0</v>
      </c>
      <c r="V199" s="62">
        <f t="shared" si="32"/>
        <v>0</v>
      </c>
      <c r="W199" s="62">
        <f t="shared" si="33"/>
        <v>1</v>
      </c>
    </row>
    <row r="200" spans="1:23" hidden="1">
      <c r="A200" s="62">
        <f t="shared" ref="A200:A263" si="34">W200</f>
        <v>1</v>
      </c>
      <c r="B200" s="62">
        <v>194</v>
      </c>
      <c r="C200" s="91"/>
      <c r="D200" s="91"/>
      <c r="E200" s="91"/>
      <c r="F200" s="91"/>
      <c r="G200" s="90"/>
      <c r="H200" s="91"/>
      <c r="N200" s="62">
        <f t="shared" ref="N200:N263" si="35">IF(LEN(C200)&gt;0,1,0)</f>
        <v>0</v>
      </c>
      <c r="O200" s="62">
        <f t="shared" ref="O200:O263" si="36">IF(LEN(D200)&gt;0,1,0)</f>
        <v>0</v>
      </c>
      <c r="P200" s="62">
        <f t="shared" ref="P200:P263" si="37">IF(LEN(E200)&gt;0,1,0)</f>
        <v>0</v>
      </c>
      <c r="Q200" s="62">
        <f t="shared" ref="Q200:Q263" si="38">IF(LEN(F200)&gt;0,1,0)</f>
        <v>0</v>
      </c>
      <c r="R200" s="62">
        <f t="shared" ref="R200:R263" si="39">IF(LEN(G200)&gt;0,1,0)</f>
        <v>0</v>
      </c>
      <c r="S200" s="62">
        <f t="shared" ref="S200:S263" si="40">IF(LEN(H200)&gt;0,1,0)</f>
        <v>0</v>
      </c>
      <c r="T200" s="62">
        <f t="shared" ref="T200:T263" si="41">IF(SUM(N200:S200)=0,1,0)</f>
        <v>1</v>
      </c>
      <c r="U200" s="62">
        <f t="shared" ref="U200:U263" si="42">IF(AND(N200=1,Q200=1,R200=1,P200=1),1,0)</f>
        <v>0</v>
      </c>
      <c r="V200" s="62">
        <f t="shared" ref="V200:V263" si="43">IF(AND(N200=1,O200=0,SUM(P200:S200)=0),1,0)</f>
        <v>0</v>
      </c>
      <c r="W200" s="62">
        <f t="shared" ref="W200:W263" si="44">IF(OR(T200=1,U200=1,V200=1),1,0)</f>
        <v>1</v>
      </c>
    </row>
    <row r="201" spans="1:23" hidden="1">
      <c r="A201" s="62">
        <f t="shared" si="34"/>
        <v>1</v>
      </c>
      <c r="B201" s="62">
        <v>195</v>
      </c>
      <c r="C201" s="91"/>
      <c r="D201" s="91"/>
      <c r="E201" s="91"/>
      <c r="F201" s="91"/>
      <c r="G201" s="90"/>
      <c r="H201" s="91"/>
      <c r="N201" s="62">
        <f t="shared" si="35"/>
        <v>0</v>
      </c>
      <c r="O201" s="62">
        <f t="shared" si="36"/>
        <v>0</v>
      </c>
      <c r="P201" s="62">
        <f t="shared" si="37"/>
        <v>0</v>
      </c>
      <c r="Q201" s="62">
        <f t="shared" si="38"/>
        <v>0</v>
      </c>
      <c r="R201" s="62">
        <f t="shared" si="39"/>
        <v>0</v>
      </c>
      <c r="S201" s="62">
        <f t="shared" si="40"/>
        <v>0</v>
      </c>
      <c r="T201" s="62">
        <f t="shared" si="41"/>
        <v>1</v>
      </c>
      <c r="U201" s="62">
        <f t="shared" si="42"/>
        <v>0</v>
      </c>
      <c r="V201" s="62">
        <f t="shared" si="43"/>
        <v>0</v>
      </c>
      <c r="W201" s="62">
        <f t="shared" si="44"/>
        <v>1</v>
      </c>
    </row>
    <row r="202" spans="1:23" hidden="1">
      <c r="A202" s="62">
        <f t="shared" si="34"/>
        <v>1</v>
      </c>
      <c r="B202" s="62">
        <v>196</v>
      </c>
      <c r="C202" s="91"/>
      <c r="D202" s="91"/>
      <c r="E202" s="91"/>
      <c r="F202" s="91"/>
      <c r="G202" s="90"/>
      <c r="H202" s="91"/>
      <c r="N202" s="62">
        <f t="shared" si="35"/>
        <v>0</v>
      </c>
      <c r="O202" s="62">
        <f t="shared" si="36"/>
        <v>0</v>
      </c>
      <c r="P202" s="62">
        <f t="shared" si="37"/>
        <v>0</v>
      </c>
      <c r="Q202" s="62">
        <f t="shared" si="38"/>
        <v>0</v>
      </c>
      <c r="R202" s="62">
        <f t="shared" si="39"/>
        <v>0</v>
      </c>
      <c r="S202" s="62">
        <f t="shared" si="40"/>
        <v>0</v>
      </c>
      <c r="T202" s="62">
        <f t="shared" si="41"/>
        <v>1</v>
      </c>
      <c r="U202" s="62">
        <f t="shared" si="42"/>
        <v>0</v>
      </c>
      <c r="V202" s="62">
        <f t="shared" si="43"/>
        <v>0</v>
      </c>
      <c r="W202" s="62">
        <f t="shared" si="44"/>
        <v>1</v>
      </c>
    </row>
    <row r="203" spans="1:23" hidden="1">
      <c r="A203" s="62">
        <f t="shared" si="34"/>
        <v>1</v>
      </c>
      <c r="B203" s="62">
        <v>197</v>
      </c>
      <c r="C203" s="91"/>
      <c r="D203" s="91"/>
      <c r="E203" s="91"/>
      <c r="F203" s="91"/>
      <c r="G203" s="90"/>
      <c r="H203" s="91"/>
      <c r="N203" s="62">
        <f t="shared" si="35"/>
        <v>0</v>
      </c>
      <c r="O203" s="62">
        <f t="shared" si="36"/>
        <v>0</v>
      </c>
      <c r="P203" s="62">
        <f t="shared" si="37"/>
        <v>0</v>
      </c>
      <c r="Q203" s="62">
        <f t="shared" si="38"/>
        <v>0</v>
      </c>
      <c r="R203" s="62">
        <f t="shared" si="39"/>
        <v>0</v>
      </c>
      <c r="S203" s="62">
        <f t="shared" si="40"/>
        <v>0</v>
      </c>
      <c r="T203" s="62">
        <f t="shared" si="41"/>
        <v>1</v>
      </c>
      <c r="U203" s="62">
        <f t="shared" si="42"/>
        <v>0</v>
      </c>
      <c r="V203" s="62">
        <f t="shared" si="43"/>
        <v>0</v>
      </c>
      <c r="W203" s="62">
        <f t="shared" si="44"/>
        <v>1</v>
      </c>
    </row>
    <row r="204" spans="1:23" hidden="1">
      <c r="A204" s="62">
        <f t="shared" si="34"/>
        <v>1</v>
      </c>
      <c r="B204" s="62">
        <v>198</v>
      </c>
      <c r="C204" s="91"/>
      <c r="D204" s="91"/>
      <c r="E204" s="91"/>
      <c r="F204" s="91"/>
      <c r="G204" s="90"/>
      <c r="H204" s="91"/>
      <c r="N204" s="62">
        <f t="shared" si="35"/>
        <v>0</v>
      </c>
      <c r="O204" s="62">
        <f t="shared" si="36"/>
        <v>0</v>
      </c>
      <c r="P204" s="62">
        <f t="shared" si="37"/>
        <v>0</v>
      </c>
      <c r="Q204" s="62">
        <f t="shared" si="38"/>
        <v>0</v>
      </c>
      <c r="R204" s="62">
        <f t="shared" si="39"/>
        <v>0</v>
      </c>
      <c r="S204" s="62">
        <f t="shared" si="40"/>
        <v>0</v>
      </c>
      <c r="T204" s="62">
        <f t="shared" si="41"/>
        <v>1</v>
      </c>
      <c r="U204" s="62">
        <f t="shared" si="42"/>
        <v>0</v>
      </c>
      <c r="V204" s="62">
        <f t="shared" si="43"/>
        <v>0</v>
      </c>
      <c r="W204" s="62">
        <f t="shared" si="44"/>
        <v>1</v>
      </c>
    </row>
    <row r="205" spans="1:23" hidden="1">
      <c r="A205" s="62">
        <f t="shared" si="34"/>
        <v>1</v>
      </c>
      <c r="B205" s="62">
        <v>199</v>
      </c>
      <c r="C205" s="91"/>
      <c r="D205" s="91"/>
      <c r="E205" s="91"/>
      <c r="F205" s="91"/>
      <c r="G205" s="90"/>
      <c r="H205" s="91"/>
      <c r="N205" s="62">
        <f t="shared" si="35"/>
        <v>0</v>
      </c>
      <c r="O205" s="62">
        <f t="shared" si="36"/>
        <v>0</v>
      </c>
      <c r="P205" s="62">
        <f t="shared" si="37"/>
        <v>0</v>
      </c>
      <c r="Q205" s="62">
        <f t="shared" si="38"/>
        <v>0</v>
      </c>
      <c r="R205" s="62">
        <f t="shared" si="39"/>
        <v>0</v>
      </c>
      <c r="S205" s="62">
        <f t="shared" si="40"/>
        <v>0</v>
      </c>
      <c r="T205" s="62">
        <f t="shared" si="41"/>
        <v>1</v>
      </c>
      <c r="U205" s="62">
        <f t="shared" si="42"/>
        <v>0</v>
      </c>
      <c r="V205" s="62">
        <f t="shared" si="43"/>
        <v>0</v>
      </c>
      <c r="W205" s="62">
        <f t="shared" si="44"/>
        <v>1</v>
      </c>
    </row>
    <row r="206" spans="1:23" hidden="1">
      <c r="A206" s="62">
        <f t="shared" si="34"/>
        <v>1</v>
      </c>
      <c r="B206" s="62">
        <v>200</v>
      </c>
      <c r="C206" s="91"/>
      <c r="D206" s="91"/>
      <c r="E206" s="91"/>
      <c r="F206" s="91"/>
      <c r="G206" s="90"/>
      <c r="H206" s="91"/>
      <c r="N206" s="62">
        <f t="shared" si="35"/>
        <v>0</v>
      </c>
      <c r="O206" s="62">
        <f t="shared" si="36"/>
        <v>0</v>
      </c>
      <c r="P206" s="62">
        <f t="shared" si="37"/>
        <v>0</v>
      </c>
      <c r="Q206" s="62">
        <f t="shared" si="38"/>
        <v>0</v>
      </c>
      <c r="R206" s="62">
        <f t="shared" si="39"/>
        <v>0</v>
      </c>
      <c r="S206" s="62">
        <f t="shared" si="40"/>
        <v>0</v>
      </c>
      <c r="T206" s="62">
        <f t="shared" si="41"/>
        <v>1</v>
      </c>
      <c r="U206" s="62">
        <f t="shared" si="42"/>
        <v>0</v>
      </c>
      <c r="V206" s="62">
        <f t="shared" si="43"/>
        <v>0</v>
      </c>
      <c r="W206" s="62">
        <f t="shared" si="44"/>
        <v>1</v>
      </c>
    </row>
    <row r="207" spans="1:23" hidden="1">
      <c r="A207" s="62">
        <f t="shared" si="34"/>
        <v>1</v>
      </c>
      <c r="B207" s="62">
        <v>201</v>
      </c>
      <c r="C207" s="91"/>
      <c r="D207" s="91"/>
      <c r="E207" s="91"/>
      <c r="F207" s="91"/>
      <c r="G207" s="90"/>
      <c r="H207" s="91"/>
      <c r="N207" s="62">
        <f t="shared" si="35"/>
        <v>0</v>
      </c>
      <c r="O207" s="62">
        <f t="shared" si="36"/>
        <v>0</v>
      </c>
      <c r="P207" s="62">
        <f t="shared" si="37"/>
        <v>0</v>
      </c>
      <c r="Q207" s="62">
        <f t="shared" si="38"/>
        <v>0</v>
      </c>
      <c r="R207" s="62">
        <f t="shared" si="39"/>
        <v>0</v>
      </c>
      <c r="S207" s="62">
        <f t="shared" si="40"/>
        <v>0</v>
      </c>
      <c r="T207" s="62">
        <f t="shared" si="41"/>
        <v>1</v>
      </c>
      <c r="U207" s="62">
        <f t="shared" si="42"/>
        <v>0</v>
      </c>
      <c r="V207" s="62">
        <f t="shared" si="43"/>
        <v>0</v>
      </c>
      <c r="W207" s="62">
        <f t="shared" si="44"/>
        <v>1</v>
      </c>
    </row>
    <row r="208" spans="1:23" hidden="1">
      <c r="A208" s="62">
        <f t="shared" si="34"/>
        <v>1</v>
      </c>
      <c r="B208" s="62">
        <v>202</v>
      </c>
      <c r="C208" s="91"/>
      <c r="D208" s="91"/>
      <c r="E208" s="91"/>
      <c r="F208" s="91"/>
      <c r="G208" s="90"/>
      <c r="H208" s="91"/>
      <c r="N208" s="62">
        <f t="shared" si="35"/>
        <v>0</v>
      </c>
      <c r="O208" s="62">
        <f t="shared" si="36"/>
        <v>0</v>
      </c>
      <c r="P208" s="62">
        <f t="shared" si="37"/>
        <v>0</v>
      </c>
      <c r="Q208" s="62">
        <f t="shared" si="38"/>
        <v>0</v>
      </c>
      <c r="R208" s="62">
        <f t="shared" si="39"/>
        <v>0</v>
      </c>
      <c r="S208" s="62">
        <f t="shared" si="40"/>
        <v>0</v>
      </c>
      <c r="T208" s="62">
        <f t="shared" si="41"/>
        <v>1</v>
      </c>
      <c r="U208" s="62">
        <f t="shared" si="42"/>
        <v>0</v>
      </c>
      <c r="V208" s="62">
        <f t="shared" si="43"/>
        <v>0</v>
      </c>
      <c r="W208" s="62">
        <f t="shared" si="44"/>
        <v>1</v>
      </c>
    </row>
    <row r="209" spans="1:23" hidden="1">
      <c r="A209" s="62">
        <f t="shared" si="34"/>
        <v>1</v>
      </c>
      <c r="B209" s="62">
        <v>203</v>
      </c>
      <c r="C209" s="91"/>
      <c r="D209" s="91"/>
      <c r="E209" s="91"/>
      <c r="F209" s="91"/>
      <c r="G209" s="90"/>
      <c r="H209" s="91"/>
      <c r="N209" s="62">
        <f t="shared" si="35"/>
        <v>0</v>
      </c>
      <c r="O209" s="62">
        <f t="shared" si="36"/>
        <v>0</v>
      </c>
      <c r="P209" s="62">
        <f t="shared" si="37"/>
        <v>0</v>
      </c>
      <c r="Q209" s="62">
        <f t="shared" si="38"/>
        <v>0</v>
      </c>
      <c r="R209" s="62">
        <f t="shared" si="39"/>
        <v>0</v>
      </c>
      <c r="S209" s="62">
        <f t="shared" si="40"/>
        <v>0</v>
      </c>
      <c r="T209" s="62">
        <f t="shared" si="41"/>
        <v>1</v>
      </c>
      <c r="U209" s="62">
        <f t="shared" si="42"/>
        <v>0</v>
      </c>
      <c r="V209" s="62">
        <f t="shared" si="43"/>
        <v>0</v>
      </c>
      <c r="W209" s="62">
        <f t="shared" si="44"/>
        <v>1</v>
      </c>
    </row>
    <row r="210" spans="1:23" hidden="1">
      <c r="A210" s="62">
        <f t="shared" si="34"/>
        <v>1</v>
      </c>
      <c r="B210" s="62">
        <v>204</v>
      </c>
      <c r="C210" s="91"/>
      <c r="D210" s="91"/>
      <c r="E210" s="91"/>
      <c r="F210" s="91"/>
      <c r="G210" s="90"/>
      <c r="H210" s="91"/>
      <c r="N210" s="62">
        <f t="shared" si="35"/>
        <v>0</v>
      </c>
      <c r="O210" s="62">
        <f t="shared" si="36"/>
        <v>0</v>
      </c>
      <c r="P210" s="62">
        <f t="shared" si="37"/>
        <v>0</v>
      </c>
      <c r="Q210" s="62">
        <f t="shared" si="38"/>
        <v>0</v>
      </c>
      <c r="R210" s="62">
        <f t="shared" si="39"/>
        <v>0</v>
      </c>
      <c r="S210" s="62">
        <f t="shared" si="40"/>
        <v>0</v>
      </c>
      <c r="T210" s="62">
        <f t="shared" si="41"/>
        <v>1</v>
      </c>
      <c r="U210" s="62">
        <f t="shared" si="42"/>
        <v>0</v>
      </c>
      <c r="V210" s="62">
        <f t="shared" si="43"/>
        <v>0</v>
      </c>
      <c r="W210" s="62">
        <f t="shared" si="44"/>
        <v>1</v>
      </c>
    </row>
    <row r="211" spans="1:23" hidden="1">
      <c r="A211" s="62">
        <f t="shared" si="34"/>
        <v>1</v>
      </c>
      <c r="B211" s="62">
        <v>205</v>
      </c>
      <c r="C211" s="91"/>
      <c r="D211" s="91"/>
      <c r="E211" s="91"/>
      <c r="F211" s="91"/>
      <c r="G211" s="90"/>
      <c r="H211" s="91"/>
      <c r="N211" s="62">
        <f t="shared" si="35"/>
        <v>0</v>
      </c>
      <c r="O211" s="62">
        <f t="shared" si="36"/>
        <v>0</v>
      </c>
      <c r="P211" s="62">
        <f t="shared" si="37"/>
        <v>0</v>
      </c>
      <c r="Q211" s="62">
        <f t="shared" si="38"/>
        <v>0</v>
      </c>
      <c r="R211" s="62">
        <f t="shared" si="39"/>
        <v>0</v>
      </c>
      <c r="S211" s="62">
        <f t="shared" si="40"/>
        <v>0</v>
      </c>
      <c r="T211" s="62">
        <f t="shared" si="41"/>
        <v>1</v>
      </c>
      <c r="U211" s="62">
        <f t="shared" si="42"/>
        <v>0</v>
      </c>
      <c r="V211" s="62">
        <f t="shared" si="43"/>
        <v>0</v>
      </c>
      <c r="W211" s="62">
        <f t="shared" si="44"/>
        <v>1</v>
      </c>
    </row>
    <row r="212" spans="1:23" hidden="1">
      <c r="A212" s="62">
        <f t="shared" si="34"/>
        <v>1</v>
      </c>
      <c r="B212" s="62">
        <v>206</v>
      </c>
      <c r="C212" s="91"/>
      <c r="D212" s="91"/>
      <c r="E212" s="91"/>
      <c r="F212" s="91"/>
      <c r="G212" s="90"/>
      <c r="H212" s="91"/>
      <c r="N212" s="62">
        <f t="shared" si="35"/>
        <v>0</v>
      </c>
      <c r="O212" s="62">
        <f t="shared" si="36"/>
        <v>0</v>
      </c>
      <c r="P212" s="62">
        <f t="shared" si="37"/>
        <v>0</v>
      </c>
      <c r="Q212" s="62">
        <f t="shared" si="38"/>
        <v>0</v>
      </c>
      <c r="R212" s="62">
        <f t="shared" si="39"/>
        <v>0</v>
      </c>
      <c r="S212" s="62">
        <f t="shared" si="40"/>
        <v>0</v>
      </c>
      <c r="T212" s="62">
        <f t="shared" si="41"/>
        <v>1</v>
      </c>
      <c r="U212" s="62">
        <f t="shared" si="42"/>
        <v>0</v>
      </c>
      <c r="V212" s="62">
        <f t="shared" si="43"/>
        <v>0</v>
      </c>
      <c r="W212" s="62">
        <f t="shared" si="44"/>
        <v>1</v>
      </c>
    </row>
    <row r="213" spans="1:23" hidden="1">
      <c r="A213" s="62">
        <f t="shared" si="34"/>
        <v>1</v>
      </c>
      <c r="B213" s="62">
        <v>207</v>
      </c>
      <c r="C213" s="91"/>
      <c r="D213" s="91"/>
      <c r="E213" s="91"/>
      <c r="F213" s="91"/>
      <c r="G213" s="90"/>
      <c r="H213" s="91"/>
      <c r="N213" s="62">
        <f t="shared" si="35"/>
        <v>0</v>
      </c>
      <c r="O213" s="62">
        <f t="shared" si="36"/>
        <v>0</v>
      </c>
      <c r="P213" s="62">
        <f t="shared" si="37"/>
        <v>0</v>
      </c>
      <c r="Q213" s="62">
        <f t="shared" si="38"/>
        <v>0</v>
      </c>
      <c r="R213" s="62">
        <f t="shared" si="39"/>
        <v>0</v>
      </c>
      <c r="S213" s="62">
        <f t="shared" si="40"/>
        <v>0</v>
      </c>
      <c r="T213" s="62">
        <f t="shared" si="41"/>
        <v>1</v>
      </c>
      <c r="U213" s="62">
        <f t="shared" si="42"/>
        <v>0</v>
      </c>
      <c r="V213" s="62">
        <f t="shared" si="43"/>
        <v>0</v>
      </c>
      <c r="W213" s="62">
        <f t="shared" si="44"/>
        <v>1</v>
      </c>
    </row>
    <row r="214" spans="1:23" hidden="1">
      <c r="A214" s="62">
        <f t="shared" si="34"/>
        <v>1</v>
      </c>
      <c r="B214" s="62">
        <v>208</v>
      </c>
      <c r="C214" s="91"/>
      <c r="D214" s="91"/>
      <c r="E214" s="91"/>
      <c r="F214" s="91"/>
      <c r="G214" s="90"/>
      <c r="H214" s="91"/>
      <c r="N214" s="62">
        <f t="shared" si="35"/>
        <v>0</v>
      </c>
      <c r="O214" s="62">
        <f t="shared" si="36"/>
        <v>0</v>
      </c>
      <c r="P214" s="62">
        <f t="shared" si="37"/>
        <v>0</v>
      </c>
      <c r="Q214" s="62">
        <f t="shared" si="38"/>
        <v>0</v>
      </c>
      <c r="R214" s="62">
        <f t="shared" si="39"/>
        <v>0</v>
      </c>
      <c r="S214" s="62">
        <f t="shared" si="40"/>
        <v>0</v>
      </c>
      <c r="T214" s="62">
        <f t="shared" si="41"/>
        <v>1</v>
      </c>
      <c r="U214" s="62">
        <f t="shared" si="42"/>
        <v>0</v>
      </c>
      <c r="V214" s="62">
        <f t="shared" si="43"/>
        <v>0</v>
      </c>
      <c r="W214" s="62">
        <f t="shared" si="44"/>
        <v>1</v>
      </c>
    </row>
    <row r="215" spans="1:23" hidden="1">
      <c r="A215" s="62">
        <f t="shared" si="34"/>
        <v>1</v>
      </c>
      <c r="B215" s="62">
        <v>209</v>
      </c>
      <c r="C215" s="91"/>
      <c r="D215" s="91"/>
      <c r="E215" s="91"/>
      <c r="F215" s="91"/>
      <c r="G215" s="90"/>
      <c r="H215" s="91"/>
      <c r="N215" s="62">
        <f t="shared" si="35"/>
        <v>0</v>
      </c>
      <c r="O215" s="62">
        <f t="shared" si="36"/>
        <v>0</v>
      </c>
      <c r="P215" s="62">
        <f t="shared" si="37"/>
        <v>0</v>
      </c>
      <c r="Q215" s="62">
        <f t="shared" si="38"/>
        <v>0</v>
      </c>
      <c r="R215" s="62">
        <f t="shared" si="39"/>
        <v>0</v>
      </c>
      <c r="S215" s="62">
        <f t="shared" si="40"/>
        <v>0</v>
      </c>
      <c r="T215" s="62">
        <f t="shared" si="41"/>
        <v>1</v>
      </c>
      <c r="U215" s="62">
        <f t="shared" si="42"/>
        <v>0</v>
      </c>
      <c r="V215" s="62">
        <f t="shared" si="43"/>
        <v>0</v>
      </c>
      <c r="W215" s="62">
        <f t="shared" si="44"/>
        <v>1</v>
      </c>
    </row>
    <row r="216" spans="1:23" hidden="1">
      <c r="A216" s="62">
        <f t="shared" si="34"/>
        <v>1</v>
      </c>
      <c r="B216" s="62">
        <v>210</v>
      </c>
      <c r="C216" s="91"/>
      <c r="D216" s="91"/>
      <c r="E216" s="91"/>
      <c r="F216" s="91"/>
      <c r="G216" s="90"/>
      <c r="H216" s="91"/>
      <c r="N216" s="62">
        <f t="shared" si="35"/>
        <v>0</v>
      </c>
      <c r="O216" s="62">
        <f t="shared" si="36"/>
        <v>0</v>
      </c>
      <c r="P216" s="62">
        <f t="shared" si="37"/>
        <v>0</v>
      </c>
      <c r="Q216" s="62">
        <f t="shared" si="38"/>
        <v>0</v>
      </c>
      <c r="R216" s="62">
        <f t="shared" si="39"/>
        <v>0</v>
      </c>
      <c r="S216" s="62">
        <f t="shared" si="40"/>
        <v>0</v>
      </c>
      <c r="T216" s="62">
        <f t="shared" si="41"/>
        <v>1</v>
      </c>
      <c r="U216" s="62">
        <f t="shared" si="42"/>
        <v>0</v>
      </c>
      <c r="V216" s="62">
        <f t="shared" si="43"/>
        <v>0</v>
      </c>
      <c r="W216" s="62">
        <f t="shared" si="44"/>
        <v>1</v>
      </c>
    </row>
    <row r="217" spans="1:23" hidden="1">
      <c r="A217" s="62">
        <f t="shared" si="34"/>
        <v>1</v>
      </c>
      <c r="B217" s="62">
        <v>211</v>
      </c>
      <c r="C217" s="91"/>
      <c r="D217" s="91"/>
      <c r="E217" s="91"/>
      <c r="F217" s="91"/>
      <c r="G217" s="90"/>
      <c r="H217" s="91"/>
      <c r="N217" s="62">
        <f t="shared" si="35"/>
        <v>0</v>
      </c>
      <c r="O217" s="62">
        <f t="shared" si="36"/>
        <v>0</v>
      </c>
      <c r="P217" s="62">
        <f t="shared" si="37"/>
        <v>0</v>
      </c>
      <c r="Q217" s="62">
        <f t="shared" si="38"/>
        <v>0</v>
      </c>
      <c r="R217" s="62">
        <f t="shared" si="39"/>
        <v>0</v>
      </c>
      <c r="S217" s="62">
        <f t="shared" si="40"/>
        <v>0</v>
      </c>
      <c r="T217" s="62">
        <f t="shared" si="41"/>
        <v>1</v>
      </c>
      <c r="U217" s="62">
        <f t="shared" si="42"/>
        <v>0</v>
      </c>
      <c r="V217" s="62">
        <f t="shared" si="43"/>
        <v>0</v>
      </c>
      <c r="W217" s="62">
        <f t="shared" si="44"/>
        <v>1</v>
      </c>
    </row>
    <row r="218" spans="1:23" hidden="1">
      <c r="A218" s="62">
        <f t="shared" si="34"/>
        <v>1</v>
      </c>
      <c r="B218" s="62">
        <v>212</v>
      </c>
      <c r="C218" s="91"/>
      <c r="D218" s="91"/>
      <c r="E218" s="91"/>
      <c r="F218" s="91"/>
      <c r="G218" s="90"/>
      <c r="H218" s="91"/>
      <c r="N218" s="62">
        <f t="shared" si="35"/>
        <v>0</v>
      </c>
      <c r="O218" s="62">
        <f t="shared" si="36"/>
        <v>0</v>
      </c>
      <c r="P218" s="62">
        <f t="shared" si="37"/>
        <v>0</v>
      </c>
      <c r="Q218" s="62">
        <f t="shared" si="38"/>
        <v>0</v>
      </c>
      <c r="R218" s="62">
        <f t="shared" si="39"/>
        <v>0</v>
      </c>
      <c r="S218" s="62">
        <f t="shared" si="40"/>
        <v>0</v>
      </c>
      <c r="T218" s="62">
        <f t="shared" si="41"/>
        <v>1</v>
      </c>
      <c r="U218" s="62">
        <f t="shared" si="42"/>
        <v>0</v>
      </c>
      <c r="V218" s="62">
        <f t="shared" si="43"/>
        <v>0</v>
      </c>
      <c r="W218" s="62">
        <f t="shared" si="44"/>
        <v>1</v>
      </c>
    </row>
    <row r="219" spans="1:23" hidden="1">
      <c r="A219" s="62">
        <f t="shared" si="34"/>
        <v>1</v>
      </c>
      <c r="B219" s="62">
        <v>213</v>
      </c>
      <c r="C219" s="91"/>
      <c r="D219" s="91"/>
      <c r="E219" s="91"/>
      <c r="F219" s="91"/>
      <c r="G219" s="90"/>
      <c r="H219" s="91"/>
      <c r="N219" s="62">
        <f t="shared" si="35"/>
        <v>0</v>
      </c>
      <c r="O219" s="62">
        <f t="shared" si="36"/>
        <v>0</v>
      </c>
      <c r="P219" s="62">
        <f t="shared" si="37"/>
        <v>0</v>
      </c>
      <c r="Q219" s="62">
        <f t="shared" si="38"/>
        <v>0</v>
      </c>
      <c r="R219" s="62">
        <f t="shared" si="39"/>
        <v>0</v>
      </c>
      <c r="S219" s="62">
        <f t="shared" si="40"/>
        <v>0</v>
      </c>
      <c r="T219" s="62">
        <f t="shared" si="41"/>
        <v>1</v>
      </c>
      <c r="U219" s="62">
        <f t="shared" si="42"/>
        <v>0</v>
      </c>
      <c r="V219" s="62">
        <f t="shared" si="43"/>
        <v>0</v>
      </c>
      <c r="W219" s="62">
        <f t="shared" si="44"/>
        <v>1</v>
      </c>
    </row>
    <row r="220" spans="1:23" hidden="1">
      <c r="A220" s="62">
        <f t="shared" si="34"/>
        <v>1</v>
      </c>
      <c r="B220" s="62">
        <v>214</v>
      </c>
      <c r="C220" s="91"/>
      <c r="D220" s="91"/>
      <c r="E220" s="91"/>
      <c r="F220" s="91"/>
      <c r="G220" s="90"/>
      <c r="H220" s="91"/>
      <c r="N220" s="62">
        <f t="shared" si="35"/>
        <v>0</v>
      </c>
      <c r="O220" s="62">
        <f t="shared" si="36"/>
        <v>0</v>
      </c>
      <c r="P220" s="62">
        <f t="shared" si="37"/>
        <v>0</v>
      </c>
      <c r="Q220" s="62">
        <f t="shared" si="38"/>
        <v>0</v>
      </c>
      <c r="R220" s="62">
        <f t="shared" si="39"/>
        <v>0</v>
      </c>
      <c r="S220" s="62">
        <f t="shared" si="40"/>
        <v>0</v>
      </c>
      <c r="T220" s="62">
        <f t="shared" si="41"/>
        <v>1</v>
      </c>
      <c r="U220" s="62">
        <f t="shared" si="42"/>
        <v>0</v>
      </c>
      <c r="V220" s="62">
        <f t="shared" si="43"/>
        <v>0</v>
      </c>
      <c r="W220" s="62">
        <f t="shared" si="44"/>
        <v>1</v>
      </c>
    </row>
    <row r="221" spans="1:23" hidden="1">
      <c r="A221" s="62">
        <f t="shared" si="34"/>
        <v>1</v>
      </c>
      <c r="B221" s="62">
        <v>215</v>
      </c>
      <c r="C221" s="91"/>
      <c r="D221" s="91"/>
      <c r="E221" s="91"/>
      <c r="F221" s="91"/>
      <c r="G221" s="90"/>
      <c r="H221" s="91"/>
      <c r="N221" s="62">
        <f t="shared" si="35"/>
        <v>0</v>
      </c>
      <c r="O221" s="62">
        <f t="shared" si="36"/>
        <v>0</v>
      </c>
      <c r="P221" s="62">
        <f t="shared" si="37"/>
        <v>0</v>
      </c>
      <c r="Q221" s="62">
        <f t="shared" si="38"/>
        <v>0</v>
      </c>
      <c r="R221" s="62">
        <f t="shared" si="39"/>
        <v>0</v>
      </c>
      <c r="S221" s="62">
        <f t="shared" si="40"/>
        <v>0</v>
      </c>
      <c r="T221" s="62">
        <f t="shared" si="41"/>
        <v>1</v>
      </c>
      <c r="U221" s="62">
        <f t="shared" si="42"/>
        <v>0</v>
      </c>
      <c r="V221" s="62">
        <f t="shared" si="43"/>
        <v>0</v>
      </c>
      <c r="W221" s="62">
        <f t="shared" si="44"/>
        <v>1</v>
      </c>
    </row>
    <row r="222" spans="1:23" hidden="1">
      <c r="A222" s="62">
        <f t="shared" si="34"/>
        <v>1</v>
      </c>
      <c r="B222" s="62">
        <v>216</v>
      </c>
      <c r="C222" s="91"/>
      <c r="D222" s="91"/>
      <c r="E222" s="91"/>
      <c r="F222" s="91"/>
      <c r="G222" s="90"/>
      <c r="H222" s="91"/>
      <c r="N222" s="62">
        <f t="shared" si="35"/>
        <v>0</v>
      </c>
      <c r="O222" s="62">
        <f t="shared" si="36"/>
        <v>0</v>
      </c>
      <c r="P222" s="62">
        <f t="shared" si="37"/>
        <v>0</v>
      </c>
      <c r="Q222" s="62">
        <f t="shared" si="38"/>
        <v>0</v>
      </c>
      <c r="R222" s="62">
        <f t="shared" si="39"/>
        <v>0</v>
      </c>
      <c r="S222" s="62">
        <f t="shared" si="40"/>
        <v>0</v>
      </c>
      <c r="T222" s="62">
        <f t="shared" si="41"/>
        <v>1</v>
      </c>
      <c r="U222" s="62">
        <f t="shared" si="42"/>
        <v>0</v>
      </c>
      <c r="V222" s="62">
        <f t="shared" si="43"/>
        <v>0</v>
      </c>
      <c r="W222" s="62">
        <f t="shared" si="44"/>
        <v>1</v>
      </c>
    </row>
    <row r="223" spans="1:23" hidden="1">
      <c r="A223" s="62">
        <f t="shared" si="34"/>
        <v>1</v>
      </c>
      <c r="B223" s="62">
        <v>217</v>
      </c>
      <c r="C223" s="91"/>
      <c r="D223" s="91"/>
      <c r="E223" s="91"/>
      <c r="F223" s="91"/>
      <c r="G223" s="90"/>
      <c r="H223" s="91"/>
      <c r="N223" s="62">
        <f t="shared" si="35"/>
        <v>0</v>
      </c>
      <c r="O223" s="62">
        <f t="shared" si="36"/>
        <v>0</v>
      </c>
      <c r="P223" s="62">
        <f t="shared" si="37"/>
        <v>0</v>
      </c>
      <c r="Q223" s="62">
        <f t="shared" si="38"/>
        <v>0</v>
      </c>
      <c r="R223" s="62">
        <f t="shared" si="39"/>
        <v>0</v>
      </c>
      <c r="S223" s="62">
        <f t="shared" si="40"/>
        <v>0</v>
      </c>
      <c r="T223" s="62">
        <f t="shared" si="41"/>
        <v>1</v>
      </c>
      <c r="U223" s="62">
        <f t="shared" si="42"/>
        <v>0</v>
      </c>
      <c r="V223" s="62">
        <f t="shared" si="43"/>
        <v>0</v>
      </c>
      <c r="W223" s="62">
        <f t="shared" si="44"/>
        <v>1</v>
      </c>
    </row>
    <row r="224" spans="1:23" hidden="1">
      <c r="A224" s="62">
        <f t="shared" si="34"/>
        <v>1</v>
      </c>
      <c r="B224" s="62">
        <v>218</v>
      </c>
      <c r="C224" s="91"/>
      <c r="D224" s="91"/>
      <c r="E224" s="91"/>
      <c r="F224" s="91"/>
      <c r="G224" s="90"/>
      <c r="H224" s="91"/>
      <c r="N224" s="62">
        <f t="shared" si="35"/>
        <v>0</v>
      </c>
      <c r="O224" s="62">
        <f t="shared" si="36"/>
        <v>0</v>
      </c>
      <c r="P224" s="62">
        <f t="shared" si="37"/>
        <v>0</v>
      </c>
      <c r="Q224" s="62">
        <f t="shared" si="38"/>
        <v>0</v>
      </c>
      <c r="R224" s="62">
        <f t="shared" si="39"/>
        <v>0</v>
      </c>
      <c r="S224" s="62">
        <f t="shared" si="40"/>
        <v>0</v>
      </c>
      <c r="T224" s="62">
        <f t="shared" si="41"/>
        <v>1</v>
      </c>
      <c r="U224" s="62">
        <f t="shared" si="42"/>
        <v>0</v>
      </c>
      <c r="V224" s="62">
        <f t="shared" si="43"/>
        <v>0</v>
      </c>
      <c r="W224" s="62">
        <f t="shared" si="44"/>
        <v>1</v>
      </c>
    </row>
    <row r="225" spans="1:23" hidden="1">
      <c r="A225" s="62">
        <f t="shared" si="34"/>
        <v>1</v>
      </c>
      <c r="B225" s="62">
        <v>219</v>
      </c>
      <c r="C225" s="91"/>
      <c r="D225" s="91"/>
      <c r="E225" s="91"/>
      <c r="F225" s="91"/>
      <c r="G225" s="90"/>
      <c r="H225" s="91"/>
      <c r="N225" s="62">
        <f t="shared" si="35"/>
        <v>0</v>
      </c>
      <c r="O225" s="62">
        <f t="shared" si="36"/>
        <v>0</v>
      </c>
      <c r="P225" s="62">
        <f t="shared" si="37"/>
        <v>0</v>
      </c>
      <c r="Q225" s="62">
        <f t="shared" si="38"/>
        <v>0</v>
      </c>
      <c r="R225" s="62">
        <f t="shared" si="39"/>
        <v>0</v>
      </c>
      <c r="S225" s="62">
        <f t="shared" si="40"/>
        <v>0</v>
      </c>
      <c r="T225" s="62">
        <f t="shared" si="41"/>
        <v>1</v>
      </c>
      <c r="U225" s="62">
        <f t="shared" si="42"/>
        <v>0</v>
      </c>
      <c r="V225" s="62">
        <f t="shared" si="43"/>
        <v>0</v>
      </c>
      <c r="W225" s="62">
        <f t="shared" si="44"/>
        <v>1</v>
      </c>
    </row>
    <row r="226" spans="1:23" hidden="1">
      <c r="A226" s="62">
        <f t="shared" si="34"/>
        <v>1</v>
      </c>
      <c r="B226" s="62">
        <v>220</v>
      </c>
      <c r="C226" s="91"/>
      <c r="D226" s="91"/>
      <c r="E226" s="91"/>
      <c r="F226" s="91"/>
      <c r="G226" s="90"/>
      <c r="H226" s="91"/>
      <c r="N226" s="62">
        <f t="shared" si="35"/>
        <v>0</v>
      </c>
      <c r="O226" s="62">
        <f t="shared" si="36"/>
        <v>0</v>
      </c>
      <c r="P226" s="62">
        <f t="shared" si="37"/>
        <v>0</v>
      </c>
      <c r="Q226" s="62">
        <f t="shared" si="38"/>
        <v>0</v>
      </c>
      <c r="R226" s="62">
        <f t="shared" si="39"/>
        <v>0</v>
      </c>
      <c r="S226" s="62">
        <f t="shared" si="40"/>
        <v>0</v>
      </c>
      <c r="T226" s="62">
        <f t="shared" si="41"/>
        <v>1</v>
      </c>
      <c r="U226" s="62">
        <f t="shared" si="42"/>
        <v>0</v>
      </c>
      <c r="V226" s="62">
        <f t="shared" si="43"/>
        <v>0</v>
      </c>
      <c r="W226" s="62">
        <f t="shared" si="44"/>
        <v>1</v>
      </c>
    </row>
    <row r="227" spans="1:23" hidden="1">
      <c r="A227" s="62">
        <f t="shared" si="34"/>
        <v>1</v>
      </c>
      <c r="B227" s="62">
        <v>221</v>
      </c>
      <c r="C227" s="91"/>
      <c r="D227" s="91"/>
      <c r="E227" s="91"/>
      <c r="F227" s="91"/>
      <c r="G227" s="90"/>
      <c r="H227" s="91"/>
      <c r="N227" s="62">
        <f t="shared" si="35"/>
        <v>0</v>
      </c>
      <c r="O227" s="62">
        <f t="shared" si="36"/>
        <v>0</v>
      </c>
      <c r="P227" s="62">
        <f t="shared" si="37"/>
        <v>0</v>
      </c>
      <c r="Q227" s="62">
        <f t="shared" si="38"/>
        <v>0</v>
      </c>
      <c r="R227" s="62">
        <f t="shared" si="39"/>
        <v>0</v>
      </c>
      <c r="S227" s="62">
        <f t="shared" si="40"/>
        <v>0</v>
      </c>
      <c r="T227" s="62">
        <f t="shared" si="41"/>
        <v>1</v>
      </c>
      <c r="U227" s="62">
        <f t="shared" si="42"/>
        <v>0</v>
      </c>
      <c r="V227" s="62">
        <f t="shared" si="43"/>
        <v>0</v>
      </c>
      <c r="W227" s="62">
        <f t="shared" si="44"/>
        <v>1</v>
      </c>
    </row>
    <row r="228" spans="1:23" hidden="1">
      <c r="A228" s="62">
        <f t="shared" si="34"/>
        <v>1</v>
      </c>
      <c r="B228" s="62">
        <v>222</v>
      </c>
      <c r="C228" s="91"/>
      <c r="D228" s="91"/>
      <c r="E228" s="91"/>
      <c r="F228" s="91"/>
      <c r="G228" s="90"/>
      <c r="H228" s="91"/>
      <c r="N228" s="62">
        <f t="shared" si="35"/>
        <v>0</v>
      </c>
      <c r="O228" s="62">
        <f t="shared" si="36"/>
        <v>0</v>
      </c>
      <c r="P228" s="62">
        <f t="shared" si="37"/>
        <v>0</v>
      </c>
      <c r="Q228" s="62">
        <f t="shared" si="38"/>
        <v>0</v>
      </c>
      <c r="R228" s="62">
        <f t="shared" si="39"/>
        <v>0</v>
      </c>
      <c r="S228" s="62">
        <f t="shared" si="40"/>
        <v>0</v>
      </c>
      <c r="T228" s="62">
        <f t="shared" si="41"/>
        <v>1</v>
      </c>
      <c r="U228" s="62">
        <f t="shared" si="42"/>
        <v>0</v>
      </c>
      <c r="V228" s="62">
        <f t="shared" si="43"/>
        <v>0</v>
      </c>
      <c r="W228" s="62">
        <f t="shared" si="44"/>
        <v>1</v>
      </c>
    </row>
    <row r="229" spans="1:23" hidden="1">
      <c r="A229" s="62">
        <f t="shared" si="34"/>
        <v>1</v>
      </c>
      <c r="B229" s="62">
        <v>223</v>
      </c>
      <c r="C229" s="91"/>
      <c r="D229" s="91"/>
      <c r="E229" s="91"/>
      <c r="F229" s="91"/>
      <c r="G229" s="90"/>
      <c r="H229" s="91"/>
      <c r="N229" s="62">
        <f t="shared" si="35"/>
        <v>0</v>
      </c>
      <c r="O229" s="62">
        <f t="shared" si="36"/>
        <v>0</v>
      </c>
      <c r="P229" s="62">
        <f t="shared" si="37"/>
        <v>0</v>
      </c>
      <c r="Q229" s="62">
        <f t="shared" si="38"/>
        <v>0</v>
      </c>
      <c r="R229" s="62">
        <f t="shared" si="39"/>
        <v>0</v>
      </c>
      <c r="S229" s="62">
        <f t="shared" si="40"/>
        <v>0</v>
      </c>
      <c r="T229" s="62">
        <f t="shared" si="41"/>
        <v>1</v>
      </c>
      <c r="U229" s="62">
        <f t="shared" si="42"/>
        <v>0</v>
      </c>
      <c r="V229" s="62">
        <f t="shared" si="43"/>
        <v>0</v>
      </c>
      <c r="W229" s="62">
        <f t="shared" si="44"/>
        <v>1</v>
      </c>
    </row>
    <row r="230" spans="1:23" hidden="1">
      <c r="A230" s="62">
        <f t="shared" si="34"/>
        <v>1</v>
      </c>
      <c r="B230" s="62">
        <v>224</v>
      </c>
      <c r="C230" s="91"/>
      <c r="D230" s="91"/>
      <c r="E230" s="91"/>
      <c r="F230" s="91"/>
      <c r="G230" s="90"/>
      <c r="H230" s="91"/>
      <c r="N230" s="62">
        <f t="shared" si="35"/>
        <v>0</v>
      </c>
      <c r="O230" s="62">
        <f t="shared" si="36"/>
        <v>0</v>
      </c>
      <c r="P230" s="62">
        <f t="shared" si="37"/>
        <v>0</v>
      </c>
      <c r="Q230" s="62">
        <f t="shared" si="38"/>
        <v>0</v>
      </c>
      <c r="R230" s="62">
        <f t="shared" si="39"/>
        <v>0</v>
      </c>
      <c r="S230" s="62">
        <f t="shared" si="40"/>
        <v>0</v>
      </c>
      <c r="T230" s="62">
        <f t="shared" si="41"/>
        <v>1</v>
      </c>
      <c r="U230" s="62">
        <f t="shared" si="42"/>
        <v>0</v>
      </c>
      <c r="V230" s="62">
        <f t="shared" si="43"/>
        <v>0</v>
      </c>
      <c r="W230" s="62">
        <f t="shared" si="44"/>
        <v>1</v>
      </c>
    </row>
    <row r="231" spans="1:23" hidden="1">
      <c r="A231" s="62">
        <f t="shared" si="34"/>
        <v>1</v>
      </c>
      <c r="B231" s="62">
        <v>225</v>
      </c>
      <c r="C231" s="91"/>
      <c r="D231" s="91"/>
      <c r="E231" s="91"/>
      <c r="F231" s="91"/>
      <c r="G231" s="90"/>
      <c r="H231" s="91"/>
      <c r="N231" s="62">
        <f t="shared" si="35"/>
        <v>0</v>
      </c>
      <c r="O231" s="62">
        <f t="shared" si="36"/>
        <v>0</v>
      </c>
      <c r="P231" s="62">
        <f t="shared" si="37"/>
        <v>0</v>
      </c>
      <c r="Q231" s="62">
        <f t="shared" si="38"/>
        <v>0</v>
      </c>
      <c r="R231" s="62">
        <f t="shared" si="39"/>
        <v>0</v>
      </c>
      <c r="S231" s="62">
        <f t="shared" si="40"/>
        <v>0</v>
      </c>
      <c r="T231" s="62">
        <f t="shared" si="41"/>
        <v>1</v>
      </c>
      <c r="U231" s="62">
        <f t="shared" si="42"/>
        <v>0</v>
      </c>
      <c r="V231" s="62">
        <f t="shared" si="43"/>
        <v>0</v>
      </c>
      <c r="W231" s="62">
        <f t="shared" si="44"/>
        <v>1</v>
      </c>
    </row>
    <row r="232" spans="1:23" hidden="1">
      <c r="A232" s="62">
        <f t="shared" si="34"/>
        <v>1</v>
      </c>
      <c r="B232" s="62">
        <v>226</v>
      </c>
      <c r="C232" s="91"/>
      <c r="D232" s="91"/>
      <c r="E232" s="91"/>
      <c r="F232" s="91"/>
      <c r="G232" s="90"/>
      <c r="H232" s="91"/>
      <c r="N232" s="62">
        <f t="shared" si="35"/>
        <v>0</v>
      </c>
      <c r="O232" s="62">
        <f t="shared" si="36"/>
        <v>0</v>
      </c>
      <c r="P232" s="62">
        <f t="shared" si="37"/>
        <v>0</v>
      </c>
      <c r="Q232" s="62">
        <f t="shared" si="38"/>
        <v>0</v>
      </c>
      <c r="R232" s="62">
        <f t="shared" si="39"/>
        <v>0</v>
      </c>
      <c r="S232" s="62">
        <f t="shared" si="40"/>
        <v>0</v>
      </c>
      <c r="T232" s="62">
        <f t="shared" si="41"/>
        <v>1</v>
      </c>
      <c r="U232" s="62">
        <f t="shared" si="42"/>
        <v>0</v>
      </c>
      <c r="V232" s="62">
        <f t="shared" si="43"/>
        <v>0</v>
      </c>
      <c r="W232" s="62">
        <f t="shared" si="44"/>
        <v>1</v>
      </c>
    </row>
    <row r="233" spans="1:23" hidden="1">
      <c r="A233" s="62">
        <f t="shared" si="34"/>
        <v>1</v>
      </c>
      <c r="B233" s="62">
        <v>227</v>
      </c>
      <c r="C233" s="91"/>
      <c r="D233" s="91"/>
      <c r="E233" s="91"/>
      <c r="F233" s="91"/>
      <c r="G233" s="90"/>
      <c r="H233" s="91"/>
      <c r="N233" s="62">
        <f t="shared" si="35"/>
        <v>0</v>
      </c>
      <c r="O233" s="62">
        <f t="shared" si="36"/>
        <v>0</v>
      </c>
      <c r="P233" s="62">
        <f t="shared" si="37"/>
        <v>0</v>
      </c>
      <c r="Q233" s="62">
        <f t="shared" si="38"/>
        <v>0</v>
      </c>
      <c r="R233" s="62">
        <f t="shared" si="39"/>
        <v>0</v>
      </c>
      <c r="S233" s="62">
        <f t="shared" si="40"/>
        <v>0</v>
      </c>
      <c r="T233" s="62">
        <f t="shared" si="41"/>
        <v>1</v>
      </c>
      <c r="U233" s="62">
        <f t="shared" si="42"/>
        <v>0</v>
      </c>
      <c r="V233" s="62">
        <f t="shared" si="43"/>
        <v>0</v>
      </c>
      <c r="W233" s="62">
        <f t="shared" si="44"/>
        <v>1</v>
      </c>
    </row>
    <row r="234" spans="1:23" hidden="1">
      <c r="A234" s="62">
        <f t="shared" si="34"/>
        <v>1</v>
      </c>
      <c r="B234" s="62">
        <v>228</v>
      </c>
      <c r="C234" s="91"/>
      <c r="D234" s="91"/>
      <c r="E234" s="91"/>
      <c r="F234" s="91"/>
      <c r="G234" s="90"/>
      <c r="H234" s="91"/>
      <c r="N234" s="62">
        <f t="shared" si="35"/>
        <v>0</v>
      </c>
      <c r="O234" s="62">
        <f t="shared" si="36"/>
        <v>0</v>
      </c>
      <c r="P234" s="62">
        <f t="shared" si="37"/>
        <v>0</v>
      </c>
      <c r="Q234" s="62">
        <f t="shared" si="38"/>
        <v>0</v>
      </c>
      <c r="R234" s="62">
        <f t="shared" si="39"/>
        <v>0</v>
      </c>
      <c r="S234" s="62">
        <f t="shared" si="40"/>
        <v>0</v>
      </c>
      <c r="T234" s="62">
        <f t="shared" si="41"/>
        <v>1</v>
      </c>
      <c r="U234" s="62">
        <f t="shared" si="42"/>
        <v>0</v>
      </c>
      <c r="V234" s="62">
        <f t="shared" si="43"/>
        <v>0</v>
      </c>
      <c r="W234" s="62">
        <f t="shared" si="44"/>
        <v>1</v>
      </c>
    </row>
    <row r="235" spans="1:23" hidden="1">
      <c r="A235" s="62">
        <f t="shared" si="34"/>
        <v>1</v>
      </c>
      <c r="B235" s="62">
        <v>229</v>
      </c>
      <c r="C235" s="91"/>
      <c r="D235" s="91"/>
      <c r="E235" s="91"/>
      <c r="F235" s="91"/>
      <c r="G235" s="90"/>
      <c r="H235" s="91"/>
      <c r="N235" s="62">
        <f t="shared" si="35"/>
        <v>0</v>
      </c>
      <c r="O235" s="62">
        <f t="shared" si="36"/>
        <v>0</v>
      </c>
      <c r="P235" s="62">
        <f t="shared" si="37"/>
        <v>0</v>
      </c>
      <c r="Q235" s="62">
        <f t="shared" si="38"/>
        <v>0</v>
      </c>
      <c r="R235" s="62">
        <f t="shared" si="39"/>
        <v>0</v>
      </c>
      <c r="S235" s="62">
        <f t="shared" si="40"/>
        <v>0</v>
      </c>
      <c r="T235" s="62">
        <f t="shared" si="41"/>
        <v>1</v>
      </c>
      <c r="U235" s="62">
        <f t="shared" si="42"/>
        <v>0</v>
      </c>
      <c r="V235" s="62">
        <f t="shared" si="43"/>
        <v>0</v>
      </c>
      <c r="W235" s="62">
        <f t="shared" si="44"/>
        <v>1</v>
      </c>
    </row>
    <row r="236" spans="1:23" hidden="1">
      <c r="A236" s="62">
        <f t="shared" si="34"/>
        <v>1</v>
      </c>
      <c r="B236" s="62">
        <v>230</v>
      </c>
      <c r="C236" s="91"/>
      <c r="D236" s="91"/>
      <c r="E236" s="91"/>
      <c r="F236" s="91"/>
      <c r="G236" s="90"/>
      <c r="H236" s="91"/>
      <c r="N236" s="62">
        <f t="shared" si="35"/>
        <v>0</v>
      </c>
      <c r="O236" s="62">
        <f t="shared" si="36"/>
        <v>0</v>
      </c>
      <c r="P236" s="62">
        <f t="shared" si="37"/>
        <v>0</v>
      </c>
      <c r="Q236" s="62">
        <f t="shared" si="38"/>
        <v>0</v>
      </c>
      <c r="R236" s="62">
        <f t="shared" si="39"/>
        <v>0</v>
      </c>
      <c r="S236" s="62">
        <f t="shared" si="40"/>
        <v>0</v>
      </c>
      <c r="T236" s="62">
        <f t="shared" si="41"/>
        <v>1</v>
      </c>
      <c r="U236" s="62">
        <f t="shared" si="42"/>
        <v>0</v>
      </c>
      <c r="V236" s="62">
        <f t="shared" si="43"/>
        <v>0</v>
      </c>
      <c r="W236" s="62">
        <f t="shared" si="44"/>
        <v>1</v>
      </c>
    </row>
    <row r="237" spans="1:23" hidden="1">
      <c r="A237" s="62">
        <f t="shared" si="34"/>
        <v>1</v>
      </c>
      <c r="B237" s="62">
        <v>231</v>
      </c>
      <c r="C237" s="91"/>
      <c r="D237" s="91"/>
      <c r="E237" s="91"/>
      <c r="F237" s="91"/>
      <c r="G237" s="90"/>
      <c r="H237" s="91"/>
      <c r="N237" s="62">
        <f t="shared" si="35"/>
        <v>0</v>
      </c>
      <c r="O237" s="62">
        <f t="shared" si="36"/>
        <v>0</v>
      </c>
      <c r="P237" s="62">
        <f t="shared" si="37"/>
        <v>0</v>
      </c>
      <c r="Q237" s="62">
        <f t="shared" si="38"/>
        <v>0</v>
      </c>
      <c r="R237" s="62">
        <f t="shared" si="39"/>
        <v>0</v>
      </c>
      <c r="S237" s="62">
        <f t="shared" si="40"/>
        <v>0</v>
      </c>
      <c r="T237" s="62">
        <f t="shared" si="41"/>
        <v>1</v>
      </c>
      <c r="U237" s="62">
        <f t="shared" si="42"/>
        <v>0</v>
      </c>
      <c r="V237" s="62">
        <f t="shared" si="43"/>
        <v>0</v>
      </c>
      <c r="W237" s="62">
        <f t="shared" si="44"/>
        <v>1</v>
      </c>
    </row>
    <row r="238" spans="1:23" hidden="1">
      <c r="A238" s="62">
        <f t="shared" si="34"/>
        <v>1</v>
      </c>
      <c r="B238" s="62">
        <v>232</v>
      </c>
      <c r="C238" s="91"/>
      <c r="D238" s="91"/>
      <c r="E238" s="91"/>
      <c r="F238" s="91"/>
      <c r="G238" s="90"/>
      <c r="H238" s="91"/>
      <c r="N238" s="62">
        <f t="shared" si="35"/>
        <v>0</v>
      </c>
      <c r="O238" s="62">
        <f t="shared" si="36"/>
        <v>0</v>
      </c>
      <c r="P238" s="62">
        <f t="shared" si="37"/>
        <v>0</v>
      </c>
      <c r="Q238" s="62">
        <f t="shared" si="38"/>
        <v>0</v>
      </c>
      <c r="R238" s="62">
        <f t="shared" si="39"/>
        <v>0</v>
      </c>
      <c r="S238" s="62">
        <f t="shared" si="40"/>
        <v>0</v>
      </c>
      <c r="T238" s="62">
        <f t="shared" si="41"/>
        <v>1</v>
      </c>
      <c r="U238" s="62">
        <f t="shared" si="42"/>
        <v>0</v>
      </c>
      <c r="V238" s="62">
        <f t="shared" si="43"/>
        <v>0</v>
      </c>
      <c r="W238" s="62">
        <f t="shared" si="44"/>
        <v>1</v>
      </c>
    </row>
    <row r="239" spans="1:23" hidden="1">
      <c r="A239" s="62">
        <f t="shared" si="34"/>
        <v>1</v>
      </c>
      <c r="B239" s="62">
        <v>233</v>
      </c>
      <c r="C239" s="91"/>
      <c r="D239" s="91"/>
      <c r="E239" s="91"/>
      <c r="F239" s="91"/>
      <c r="G239" s="90"/>
      <c r="H239" s="91"/>
      <c r="N239" s="62">
        <f t="shared" si="35"/>
        <v>0</v>
      </c>
      <c r="O239" s="62">
        <f t="shared" si="36"/>
        <v>0</v>
      </c>
      <c r="P239" s="62">
        <f t="shared" si="37"/>
        <v>0</v>
      </c>
      <c r="Q239" s="62">
        <f t="shared" si="38"/>
        <v>0</v>
      </c>
      <c r="R239" s="62">
        <f t="shared" si="39"/>
        <v>0</v>
      </c>
      <c r="S239" s="62">
        <f t="shared" si="40"/>
        <v>0</v>
      </c>
      <c r="T239" s="62">
        <f t="shared" si="41"/>
        <v>1</v>
      </c>
      <c r="U239" s="62">
        <f t="shared" si="42"/>
        <v>0</v>
      </c>
      <c r="V239" s="62">
        <f t="shared" si="43"/>
        <v>0</v>
      </c>
      <c r="W239" s="62">
        <f t="shared" si="44"/>
        <v>1</v>
      </c>
    </row>
    <row r="240" spans="1:23" hidden="1">
      <c r="A240" s="62">
        <f t="shared" si="34"/>
        <v>1</v>
      </c>
      <c r="B240" s="62">
        <v>234</v>
      </c>
      <c r="C240" s="91"/>
      <c r="D240" s="91"/>
      <c r="E240" s="91"/>
      <c r="F240" s="91"/>
      <c r="G240" s="90"/>
      <c r="H240" s="91"/>
      <c r="N240" s="62">
        <f t="shared" si="35"/>
        <v>0</v>
      </c>
      <c r="O240" s="62">
        <f t="shared" si="36"/>
        <v>0</v>
      </c>
      <c r="P240" s="62">
        <f t="shared" si="37"/>
        <v>0</v>
      </c>
      <c r="Q240" s="62">
        <f t="shared" si="38"/>
        <v>0</v>
      </c>
      <c r="R240" s="62">
        <f t="shared" si="39"/>
        <v>0</v>
      </c>
      <c r="S240" s="62">
        <f t="shared" si="40"/>
        <v>0</v>
      </c>
      <c r="T240" s="62">
        <f t="shared" si="41"/>
        <v>1</v>
      </c>
      <c r="U240" s="62">
        <f t="shared" si="42"/>
        <v>0</v>
      </c>
      <c r="V240" s="62">
        <f t="shared" si="43"/>
        <v>0</v>
      </c>
      <c r="W240" s="62">
        <f t="shared" si="44"/>
        <v>1</v>
      </c>
    </row>
    <row r="241" spans="1:23" hidden="1">
      <c r="A241" s="62">
        <f t="shared" si="34"/>
        <v>1</v>
      </c>
      <c r="B241" s="62">
        <v>235</v>
      </c>
      <c r="C241" s="91"/>
      <c r="D241" s="91"/>
      <c r="E241" s="91"/>
      <c r="F241" s="91"/>
      <c r="G241" s="90"/>
      <c r="H241" s="91"/>
      <c r="N241" s="62">
        <f t="shared" si="35"/>
        <v>0</v>
      </c>
      <c r="O241" s="62">
        <f t="shared" si="36"/>
        <v>0</v>
      </c>
      <c r="P241" s="62">
        <f t="shared" si="37"/>
        <v>0</v>
      </c>
      <c r="Q241" s="62">
        <f t="shared" si="38"/>
        <v>0</v>
      </c>
      <c r="R241" s="62">
        <f t="shared" si="39"/>
        <v>0</v>
      </c>
      <c r="S241" s="62">
        <f t="shared" si="40"/>
        <v>0</v>
      </c>
      <c r="T241" s="62">
        <f t="shared" si="41"/>
        <v>1</v>
      </c>
      <c r="U241" s="62">
        <f t="shared" si="42"/>
        <v>0</v>
      </c>
      <c r="V241" s="62">
        <f t="shared" si="43"/>
        <v>0</v>
      </c>
      <c r="W241" s="62">
        <f t="shared" si="44"/>
        <v>1</v>
      </c>
    </row>
    <row r="242" spans="1:23" hidden="1">
      <c r="A242" s="62">
        <f t="shared" si="34"/>
        <v>1</v>
      </c>
      <c r="B242" s="62">
        <v>236</v>
      </c>
      <c r="C242" s="91"/>
      <c r="D242" s="91"/>
      <c r="E242" s="91"/>
      <c r="F242" s="91"/>
      <c r="G242" s="90"/>
      <c r="H242" s="91"/>
      <c r="N242" s="62">
        <f t="shared" si="35"/>
        <v>0</v>
      </c>
      <c r="O242" s="62">
        <f t="shared" si="36"/>
        <v>0</v>
      </c>
      <c r="P242" s="62">
        <f t="shared" si="37"/>
        <v>0</v>
      </c>
      <c r="Q242" s="62">
        <f t="shared" si="38"/>
        <v>0</v>
      </c>
      <c r="R242" s="62">
        <f t="shared" si="39"/>
        <v>0</v>
      </c>
      <c r="S242" s="62">
        <f t="shared" si="40"/>
        <v>0</v>
      </c>
      <c r="T242" s="62">
        <f t="shared" si="41"/>
        <v>1</v>
      </c>
      <c r="U242" s="62">
        <f t="shared" si="42"/>
        <v>0</v>
      </c>
      <c r="V242" s="62">
        <f t="shared" si="43"/>
        <v>0</v>
      </c>
      <c r="W242" s="62">
        <f t="shared" si="44"/>
        <v>1</v>
      </c>
    </row>
    <row r="243" spans="1:23" hidden="1">
      <c r="A243" s="62">
        <f t="shared" si="34"/>
        <v>1</v>
      </c>
      <c r="B243" s="62">
        <v>237</v>
      </c>
      <c r="C243" s="91"/>
      <c r="D243" s="91"/>
      <c r="E243" s="91"/>
      <c r="F243" s="91"/>
      <c r="G243" s="90"/>
      <c r="H243" s="91"/>
      <c r="N243" s="62">
        <f t="shared" si="35"/>
        <v>0</v>
      </c>
      <c r="O243" s="62">
        <f t="shared" si="36"/>
        <v>0</v>
      </c>
      <c r="P243" s="62">
        <f t="shared" si="37"/>
        <v>0</v>
      </c>
      <c r="Q243" s="62">
        <f t="shared" si="38"/>
        <v>0</v>
      </c>
      <c r="R243" s="62">
        <f t="shared" si="39"/>
        <v>0</v>
      </c>
      <c r="S243" s="62">
        <f t="shared" si="40"/>
        <v>0</v>
      </c>
      <c r="T243" s="62">
        <f t="shared" si="41"/>
        <v>1</v>
      </c>
      <c r="U243" s="62">
        <f t="shared" si="42"/>
        <v>0</v>
      </c>
      <c r="V243" s="62">
        <f t="shared" si="43"/>
        <v>0</v>
      </c>
      <c r="W243" s="62">
        <f t="shared" si="44"/>
        <v>1</v>
      </c>
    </row>
    <row r="244" spans="1:23" hidden="1">
      <c r="A244" s="62">
        <f t="shared" si="34"/>
        <v>1</v>
      </c>
      <c r="B244" s="62">
        <v>238</v>
      </c>
      <c r="C244" s="91"/>
      <c r="D244" s="91"/>
      <c r="E244" s="91"/>
      <c r="F244" s="91"/>
      <c r="G244" s="90"/>
      <c r="H244" s="91"/>
      <c r="N244" s="62">
        <f t="shared" si="35"/>
        <v>0</v>
      </c>
      <c r="O244" s="62">
        <f t="shared" si="36"/>
        <v>0</v>
      </c>
      <c r="P244" s="62">
        <f t="shared" si="37"/>
        <v>0</v>
      </c>
      <c r="Q244" s="62">
        <f t="shared" si="38"/>
        <v>0</v>
      </c>
      <c r="R244" s="62">
        <f t="shared" si="39"/>
        <v>0</v>
      </c>
      <c r="S244" s="62">
        <f t="shared" si="40"/>
        <v>0</v>
      </c>
      <c r="T244" s="62">
        <f t="shared" si="41"/>
        <v>1</v>
      </c>
      <c r="U244" s="62">
        <f t="shared" si="42"/>
        <v>0</v>
      </c>
      <c r="V244" s="62">
        <f t="shared" si="43"/>
        <v>0</v>
      </c>
      <c r="W244" s="62">
        <f t="shared" si="44"/>
        <v>1</v>
      </c>
    </row>
    <row r="245" spans="1:23" hidden="1">
      <c r="A245" s="62">
        <f t="shared" si="34"/>
        <v>1</v>
      </c>
      <c r="B245" s="62">
        <v>239</v>
      </c>
      <c r="C245" s="91"/>
      <c r="D245" s="91"/>
      <c r="E245" s="91"/>
      <c r="F245" s="91"/>
      <c r="G245" s="90"/>
      <c r="H245" s="91"/>
      <c r="N245" s="62">
        <f t="shared" si="35"/>
        <v>0</v>
      </c>
      <c r="O245" s="62">
        <f t="shared" si="36"/>
        <v>0</v>
      </c>
      <c r="P245" s="62">
        <f t="shared" si="37"/>
        <v>0</v>
      </c>
      <c r="Q245" s="62">
        <f t="shared" si="38"/>
        <v>0</v>
      </c>
      <c r="R245" s="62">
        <f t="shared" si="39"/>
        <v>0</v>
      </c>
      <c r="S245" s="62">
        <f t="shared" si="40"/>
        <v>0</v>
      </c>
      <c r="T245" s="62">
        <f t="shared" si="41"/>
        <v>1</v>
      </c>
      <c r="U245" s="62">
        <f t="shared" si="42"/>
        <v>0</v>
      </c>
      <c r="V245" s="62">
        <f t="shared" si="43"/>
        <v>0</v>
      </c>
      <c r="W245" s="62">
        <f t="shared" si="44"/>
        <v>1</v>
      </c>
    </row>
    <row r="246" spans="1:23" hidden="1">
      <c r="A246" s="62">
        <f t="shared" si="34"/>
        <v>1</v>
      </c>
      <c r="B246" s="62">
        <v>240</v>
      </c>
      <c r="C246" s="91"/>
      <c r="D246" s="91"/>
      <c r="E246" s="91"/>
      <c r="F246" s="91"/>
      <c r="G246" s="90"/>
      <c r="H246" s="91"/>
      <c r="N246" s="62">
        <f t="shared" si="35"/>
        <v>0</v>
      </c>
      <c r="O246" s="62">
        <f t="shared" si="36"/>
        <v>0</v>
      </c>
      <c r="P246" s="62">
        <f t="shared" si="37"/>
        <v>0</v>
      </c>
      <c r="Q246" s="62">
        <f t="shared" si="38"/>
        <v>0</v>
      </c>
      <c r="R246" s="62">
        <f t="shared" si="39"/>
        <v>0</v>
      </c>
      <c r="S246" s="62">
        <f t="shared" si="40"/>
        <v>0</v>
      </c>
      <c r="T246" s="62">
        <f t="shared" si="41"/>
        <v>1</v>
      </c>
      <c r="U246" s="62">
        <f t="shared" si="42"/>
        <v>0</v>
      </c>
      <c r="V246" s="62">
        <f t="shared" si="43"/>
        <v>0</v>
      </c>
      <c r="W246" s="62">
        <f t="shared" si="44"/>
        <v>1</v>
      </c>
    </row>
    <row r="247" spans="1:23" hidden="1">
      <c r="A247" s="62">
        <f t="shared" si="34"/>
        <v>1</v>
      </c>
      <c r="B247" s="62">
        <v>241</v>
      </c>
      <c r="C247" s="91"/>
      <c r="D247" s="91"/>
      <c r="E247" s="91"/>
      <c r="F247" s="91"/>
      <c r="G247" s="90"/>
      <c r="H247" s="91"/>
      <c r="N247" s="62">
        <f t="shared" si="35"/>
        <v>0</v>
      </c>
      <c r="O247" s="62">
        <f t="shared" si="36"/>
        <v>0</v>
      </c>
      <c r="P247" s="62">
        <f t="shared" si="37"/>
        <v>0</v>
      </c>
      <c r="Q247" s="62">
        <f t="shared" si="38"/>
        <v>0</v>
      </c>
      <c r="R247" s="62">
        <f t="shared" si="39"/>
        <v>0</v>
      </c>
      <c r="S247" s="62">
        <f t="shared" si="40"/>
        <v>0</v>
      </c>
      <c r="T247" s="62">
        <f t="shared" si="41"/>
        <v>1</v>
      </c>
      <c r="U247" s="62">
        <f t="shared" si="42"/>
        <v>0</v>
      </c>
      <c r="V247" s="62">
        <f t="shared" si="43"/>
        <v>0</v>
      </c>
      <c r="W247" s="62">
        <f t="shared" si="44"/>
        <v>1</v>
      </c>
    </row>
    <row r="248" spans="1:23" hidden="1">
      <c r="A248" s="62">
        <f t="shared" si="34"/>
        <v>1</v>
      </c>
      <c r="B248" s="62">
        <v>242</v>
      </c>
      <c r="C248" s="91"/>
      <c r="D248" s="91"/>
      <c r="E248" s="91"/>
      <c r="F248" s="91"/>
      <c r="G248" s="90"/>
      <c r="H248" s="91"/>
      <c r="N248" s="62">
        <f t="shared" si="35"/>
        <v>0</v>
      </c>
      <c r="O248" s="62">
        <f t="shared" si="36"/>
        <v>0</v>
      </c>
      <c r="P248" s="62">
        <f t="shared" si="37"/>
        <v>0</v>
      </c>
      <c r="Q248" s="62">
        <f t="shared" si="38"/>
        <v>0</v>
      </c>
      <c r="R248" s="62">
        <f t="shared" si="39"/>
        <v>0</v>
      </c>
      <c r="S248" s="62">
        <f t="shared" si="40"/>
        <v>0</v>
      </c>
      <c r="T248" s="62">
        <f t="shared" si="41"/>
        <v>1</v>
      </c>
      <c r="U248" s="62">
        <f t="shared" si="42"/>
        <v>0</v>
      </c>
      <c r="V248" s="62">
        <f t="shared" si="43"/>
        <v>0</v>
      </c>
      <c r="W248" s="62">
        <f t="shared" si="44"/>
        <v>1</v>
      </c>
    </row>
    <row r="249" spans="1:23" hidden="1">
      <c r="A249" s="62">
        <f t="shared" si="34"/>
        <v>1</v>
      </c>
      <c r="B249" s="62">
        <v>243</v>
      </c>
      <c r="C249" s="91"/>
      <c r="D249" s="91"/>
      <c r="E249" s="91"/>
      <c r="F249" s="91"/>
      <c r="G249" s="90"/>
      <c r="H249" s="91"/>
      <c r="N249" s="62">
        <f t="shared" si="35"/>
        <v>0</v>
      </c>
      <c r="O249" s="62">
        <f t="shared" si="36"/>
        <v>0</v>
      </c>
      <c r="P249" s="62">
        <f t="shared" si="37"/>
        <v>0</v>
      </c>
      <c r="Q249" s="62">
        <f t="shared" si="38"/>
        <v>0</v>
      </c>
      <c r="R249" s="62">
        <f t="shared" si="39"/>
        <v>0</v>
      </c>
      <c r="S249" s="62">
        <f t="shared" si="40"/>
        <v>0</v>
      </c>
      <c r="T249" s="62">
        <f t="shared" si="41"/>
        <v>1</v>
      </c>
      <c r="U249" s="62">
        <f t="shared" si="42"/>
        <v>0</v>
      </c>
      <c r="V249" s="62">
        <f t="shared" si="43"/>
        <v>0</v>
      </c>
      <c r="W249" s="62">
        <f t="shared" si="44"/>
        <v>1</v>
      </c>
    </row>
    <row r="250" spans="1:23" hidden="1">
      <c r="A250" s="62">
        <f t="shared" si="34"/>
        <v>1</v>
      </c>
      <c r="B250" s="62">
        <v>244</v>
      </c>
      <c r="C250" s="91"/>
      <c r="D250" s="91"/>
      <c r="E250" s="91"/>
      <c r="F250" s="91"/>
      <c r="G250" s="90"/>
      <c r="H250" s="91"/>
      <c r="N250" s="62">
        <f t="shared" si="35"/>
        <v>0</v>
      </c>
      <c r="O250" s="62">
        <f t="shared" si="36"/>
        <v>0</v>
      </c>
      <c r="P250" s="62">
        <f t="shared" si="37"/>
        <v>0</v>
      </c>
      <c r="Q250" s="62">
        <f t="shared" si="38"/>
        <v>0</v>
      </c>
      <c r="R250" s="62">
        <f t="shared" si="39"/>
        <v>0</v>
      </c>
      <c r="S250" s="62">
        <f t="shared" si="40"/>
        <v>0</v>
      </c>
      <c r="T250" s="62">
        <f t="shared" si="41"/>
        <v>1</v>
      </c>
      <c r="U250" s="62">
        <f t="shared" si="42"/>
        <v>0</v>
      </c>
      <c r="V250" s="62">
        <f t="shared" si="43"/>
        <v>0</v>
      </c>
      <c r="W250" s="62">
        <f t="shared" si="44"/>
        <v>1</v>
      </c>
    </row>
    <row r="251" spans="1:23" hidden="1">
      <c r="A251" s="62">
        <f t="shared" si="34"/>
        <v>1</v>
      </c>
      <c r="B251" s="62">
        <v>245</v>
      </c>
      <c r="C251" s="91"/>
      <c r="D251" s="91"/>
      <c r="E251" s="91"/>
      <c r="F251" s="91"/>
      <c r="G251" s="90"/>
      <c r="H251" s="91"/>
      <c r="N251" s="62">
        <f t="shared" si="35"/>
        <v>0</v>
      </c>
      <c r="O251" s="62">
        <f t="shared" si="36"/>
        <v>0</v>
      </c>
      <c r="P251" s="62">
        <f t="shared" si="37"/>
        <v>0</v>
      </c>
      <c r="Q251" s="62">
        <f t="shared" si="38"/>
        <v>0</v>
      </c>
      <c r="R251" s="62">
        <f t="shared" si="39"/>
        <v>0</v>
      </c>
      <c r="S251" s="62">
        <f t="shared" si="40"/>
        <v>0</v>
      </c>
      <c r="T251" s="62">
        <f t="shared" si="41"/>
        <v>1</v>
      </c>
      <c r="U251" s="62">
        <f t="shared" si="42"/>
        <v>0</v>
      </c>
      <c r="V251" s="62">
        <f t="shared" si="43"/>
        <v>0</v>
      </c>
      <c r="W251" s="62">
        <f t="shared" si="44"/>
        <v>1</v>
      </c>
    </row>
    <row r="252" spans="1:23" hidden="1">
      <c r="A252" s="62">
        <f t="shared" si="34"/>
        <v>1</v>
      </c>
      <c r="B252" s="62">
        <v>246</v>
      </c>
      <c r="C252" s="91"/>
      <c r="D252" s="91"/>
      <c r="E252" s="91"/>
      <c r="F252" s="91"/>
      <c r="G252" s="90"/>
      <c r="H252" s="91"/>
      <c r="N252" s="62">
        <f t="shared" si="35"/>
        <v>0</v>
      </c>
      <c r="O252" s="62">
        <f t="shared" si="36"/>
        <v>0</v>
      </c>
      <c r="P252" s="62">
        <f t="shared" si="37"/>
        <v>0</v>
      </c>
      <c r="Q252" s="62">
        <f t="shared" si="38"/>
        <v>0</v>
      </c>
      <c r="R252" s="62">
        <f t="shared" si="39"/>
        <v>0</v>
      </c>
      <c r="S252" s="62">
        <f t="shared" si="40"/>
        <v>0</v>
      </c>
      <c r="T252" s="62">
        <f t="shared" si="41"/>
        <v>1</v>
      </c>
      <c r="U252" s="62">
        <f t="shared" si="42"/>
        <v>0</v>
      </c>
      <c r="V252" s="62">
        <f t="shared" si="43"/>
        <v>0</v>
      </c>
      <c r="W252" s="62">
        <f t="shared" si="44"/>
        <v>1</v>
      </c>
    </row>
    <row r="253" spans="1:23" hidden="1">
      <c r="A253" s="62">
        <f t="shared" si="34"/>
        <v>1</v>
      </c>
      <c r="B253" s="62">
        <v>247</v>
      </c>
      <c r="C253" s="91"/>
      <c r="D253" s="91"/>
      <c r="E253" s="91"/>
      <c r="F253" s="91"/>
      <c r="G253" s="90"/>
      <c r="H253" s="91"/>
      <c r="N253" s="62">
        <f t="shared" si="35"/>
        <v>0</v>
      </c>
      <c r="O253" s="62">
        <f t="shared" si="36"/>
        <v>0</v>
      </c>
      <c r="P253" s="62">
        <f t="shared" si="37"/>
        <v>0</v>
      </c>
      <c r="Q253" s="62">
        <f t="shared" si="38"/>
        <v>0</v>
      </c>
      <c r="R253" s="62">
        <f t="shared" si="39"/>
        <v>0</v>
      </c>
      <c r="S253" s="62">
        <f t="shared" si="40"/>
        <v>0</v>
      </c>
      <c r="T253" s="62">
        <f t="shared" si="41"/>
        <v>1</v>
      </c>
      <c r="U253" s="62">
        <f t="shared" si="42"/>
        <v>0</v>
      </c>
      <c r="V253" s="62">
        <f t="shared" si="43"/>
        <v>0</v>
      </c>
      <c r="W253" s="62">
        <f t="shared" si="44"/>
        <v>1</v>
      </c>
    </row>
    <row r="254" spans="1:23" hidden="1">
      <c r="A254" s="62">
        <f t="shared" si="34"/>
        <v>1</v>
      </c>
      <c r="B254" s="62">
        <v>248</v>
      </c>
      <c r="C254" s="91"/>
      <c r="D254" s="91"/>
      <c r="E254" s="91"/>
      <c r="F254" s="91"/>
      <c r="G254" s="90"/>
      <c r="H254" s="91"/>
      <c r="N254" s="62">
        <f t="shared" si="35"/>
        <v>0</v>
      </c>
      <c r="O254" s="62">
        <f t="shared" si="36"/>
        <v>0</v>
      </c>
      <c r="P254" s="62">
        <f t="shared" si="37"/>
        <v>0</v>
      </c>
      <c r="Q254" s="62">
        <f t="shared" si="38"/>
        <v>0</v>
      </c>
      <c r="R254" s="62">
        <f t="shared" si="39"/>
        <v>0</v>
      </c>
      <c r="S254" s="62">
        <f t="shared" si="40"/>
        <v>0</v>
      </c>
      <c r="T254" s="62">
        <f t="shared" si="41"/>
        <v>1</v>
      </c>
      <c r="U254" s="62">
        <f t="shared" si="42"/>
        <v>0</v>
      </c>
      <c r="V254" s="62">
        <f t="shared" si="43"/>
        <v>0</v>
      </c>
      <c r="W254" s="62">
        <f t="shared" si="44"/>
        <v>1</v>
      </c>
    </row>
    <row r="255" spans="1:23" hidden="1">
      <c r="A255" s="62">
        <f t="shared" si="34"/>
        <v>1</v>
      </c>
      <c r="B255" s="62">
        <v>249</v>
      </c>
      <c r="C255" s="91"/>
      <c r="D255" s="91"/>
      <c r="E255" s="91"/>
      <c r="F255" s="91"/>
      <c r="G255" s="90"/>
      <c r="H255" s="91"/>
      <c r="N255" s="62">
        <f t="shared" si="35"/>
        <v>0</v>
      </c>
      <c r="O255" s="62">
        <f t="shared" si="36"/>
        <v>0</v>
      </c>
      <c r="P255" s="62">
        <f t="shared" si="37"/>
        <v>0</v>
      </c>
      <c r="Q255" s="62">
        <f t="shared" si="38"/>
        <v>0</v>
      </c>
      <c r="R255" s="62">
        <f t="shared" si="39"/>
        <v>0</v>
      </c>
      <c r="S255" s="62">
        <f t="shared" si="40"/>
        <v>0</v>
      </c>
      <c r="T255" s="62">
        <f t="shared" si="41"/>
        <v>1</v>
      </c>
      <c r="U255" s="62">
        <f t="shared" si="42"/>
        <v>0</v>
      </c>
      <c r="V255" s="62">
        <f t="shared" si="43"/>
        <v>0</v>
      </c>
      <c r="W255" s="62">
        <f t="shared" si="44"/>
        <v>1</v>
      </c>
    </row>
    <row r="256" spans="1:23" hidden="1">
      <c r="A256" s="62">
        <f t="shared" si="34"/>
        <v>1</v>
      </c>
      <c r="B256" s="62">
        <v>250</v>
      </c>
      <c r="C256" s="91"/>
      <c r="D256" s="91"/>
      <c r="E256" s="91"/>
      <c r="F256" s="91"/>
      <c r="G256" s="90"/>
      <c r="H256" s="91"/>
      <c r="N256" s="62">
        <f t="shared" si="35"/>
        <v>0</v>
      </c>
      <c r="O256" s="62">
        <f t="shared" si="36"/>
        <v>0</v>
      </c>
      <c r="P256" s="62">
        <f t="shared" si="37"/>
        <v>0</v>
      </c>
      <c r="Q256" s="62">
        <f t="shared" si="38"/>
        <v>0</v>
      </c>
      <c r="R256" s="62">
        <f t="shared" si="39"/>
        <v>0</v>
      </c>
      <c r="S256" s="62">
        <f t="shared" si="40"/>
        <v>0</v>
      </c>
      <c r="T256" s="62">
        <f t="shared" si="41"/>
        <v>1</v>
      </c>
      <c r="U256" s="62">
        <f t="shared" si="42"/>
        <v>0</v>
      </c>
      <c r="V256" s="62">
        <f t="shared" si="43"/>
        <v>0</v>
      </c>
      <c r="W256" s="62">
        <f t="shared" si="44"/>
        <v>1</v>
      </c>
    </row>
    <row r="257" spans="1:23" hidden="1">
      <c r="A257" s="62">
        <f t="shared" si="34"/>
        <v>1</v>
      </c>
      <c r="B257" s="62">
        <v>251</v>
      </c>
      <c r="C257" s="91"/>
      <c r="D257" s="91"/>
      <c r="E257" s="91"/>
      <c r="F257" s="91"/>
      <c r="G257" s="90"/>
      <c r="H257" s="91"/>
      <c r="N257" s="62">
        <f t="shared" si="35"/>
        <v>0</v>
      </c>
      <c r="O257" s="62">
        <f t="shared" si="36"/>
        <v>0</v>
      </c>
      <c r="P257" s="62">
        <f t="shared" si="37"/>
        <v>0</v>
      </c>
      <c r="Q257" s="62">
        <f t="shared" si="38"/>
        <v>0</v>
      </c>
      <c r="R257" s="62">
        <f t="shared" si="39"/>
        <v>0</v>
      </c>
      <c r="S257" s="62">
        <f t="shared" si="40"/>
        <v>0</v>
      </c>
      <c r="T257" s="62">
        <f t="shared" si="41"/>
        <v>1</v>
      </c>
      <c r="U257" s="62">
        <f t="shared" si="42"/>
        <v>0</v>
      </c>
      <c r="V257" s="62">
        <f t="shared" si="43"/>
        <v>0</v>
      </c>
      <c r="W257" s="62">
        <f t="shared" si="44"/>
        <v>1</v>
      </c>
    </row>
    <row r="258" spans="1:23" hidden="1">
      <c r="A258" s="62">
        <f t="shared" si="34"/>
        <v>1</v>
      </c>
      <c r="B258" s="62">
        <v>252</v>
      </c>
      <c r="C258" s="91"/>
      <c r="D258" s="91"/>
      <c r="E258" s="91"/>
      <c r="F258" s="91"/>
      <c r="G258" s="90"/>
      <c r="H258" s="91"/>
      <c r="N258" s="62">
        <f t="shared" si="35"/>
        <v>0</v>
      </c>
      <c r="O258" s="62">
        <f t="shared" si="36"/>
        <v>0</v>
      </c>
      <c r="P258" s="62">
        <f t="shared" si="37"/>
        <v>0</v>
      </c>
      <c r="Q258" s="62">
        <f t="shared" si="38"/>
        <v>0</v>
      </c>
      <c r="R258" s="62">
        <f t="shared" si="39"/>
        <v>0</v>
      </c>
      <c r="S258" s="62">
        <f t="shared" si="40"/>
        <v>0</v>
      </c>
      <c r="T258" s="62">
        <f t="shared" si="41"/>
        <v>1</v>
      </c>
      <c r="U258" s="62">
        <f t="shared" si="42"/>
        <v>0</v>
      </c>
      <c r="V258" s="62">
        <f t="shared" si="43"/>
        <v>0</v>
      </c>
      <c r="W258" s="62">
        <f t="shared" si="44"/>
        <v>1</v>
      </c>
    </row>
    <row r="259" spans="1:23" hidden="1">
      <c r="A259" s="62">
        <f t="shared" si="34"/>
        <v>1</v>
      </c>
      <c r="B259" s="62">
        <v>253</v>
      </c>
      <c r="C259" s="91"/>
      <c r="D259" s="91"/>
      <c r="E259" s="91"/>
      <c r="F259" s="91"/>
      <c r="G259" s="90"/>
      <c r="H259" s="91"/>
      <c r="N259" s="62">
        <f t="shared" si="35"/>
        <v>0</v>
      </c>
      <c r="O259" s="62">
        <f t="shared" si="36"/>
        <v>0</v>
      </c>
      <c r="P259" s="62">
        <f t="shared" si="37"/>
        <v>0</v>
      </c>
      <c r="Q259" s="62">
        <f t="shared" si="38"/>
        <v>0</v>
      </c>
      <c r="R259" s="62">
        <f t="shared" si="39"/>
        <v>0</v>
      </c>
      <c r="S259" s="62">
        <f t="shared" si="40"/>
        <v>0</v>
      </c>
      <c r="T259" s="62">
        <f t="shared" si="41"/>
        <v>1</v>
      </c>
      <c r="U259" s="62">
        <f t="shared" si="42"/>
        <v>0</v>
      </c>
      <c r="V259" s="62">
        <f t="shared" si="43"/>
        <v>0</v>
      </c>
      <c r="W259" s="62">
        <f t="shared" si="44"/>
        <v>1</v>
      </c>
    </row>
    <row r="260" spans="1:23" hidden="1">
      <c r="A260" s="62">
        <f t="shared" si="34"/>
        <v>1</v>
      </c>
      <c r="B260" s="62">
        <v>254</v>
      </c>
      <c r="C260" s="91"/>
      <c r="D260" s="91"/>
      <c r="E260" s="91"/>
      <c r="F260" s="91"/>
      <c r="G260" s="90"/>
      <c r="H260" s="91"/>
      <c r="N260" s="62">
        <f t="shared" si="35"/>
        <v>0</v>
      </c>
      <c r="O260" s="62">
        <f t="shared" si="36"/>
        <v>0</v>
      </c>
      <c r="P260" s="62">
        <f t="shared" si="37"/>
        <v>0</v>
      </c>
      <c r="Q260" s="62">
        <f t="shared" si="38"/>
        <v>0</v>
      </c>
      <c r="R260" s="62">
        <f t="shared" si="39"/>
        <v>0</v>
      </c>
      <c r="S260" s="62">
        <f t="shared" si="40"/>
        <v>0</v>
      </c>
      <c r="T260" s="62">
        <f t="shared" si="41"/>
        <v>1</v>
      </c>
      <c r="U260" s="62">
        <f t="shared" si="42"/>
        <v>0</v>
      </c>
      <c r="V260" s="62">
        <f t="shared" si="43"/>
        <v>0</v>
      </c>
      <c r="W260" s="62">
        <f t="shared" si="44"/>
        <v>1</v>
      </c>
    </row>
    <row r="261" spans="1:23" hidden="1">
      <c r="A261" s="62">
        <f t="shared" si="34"/>
        <v>1</v>
      </c>
      <c r="B261" s="62">
        <v>255</v>
      </c>
      <c r="C261" s="91"/>
      <c r="D261" s="91"/>
      <c r="E261" s="91"/>
      <c r="F261" s="91"/>
      <c r="G261" s="90"/>
      <c r="H261" s="91"/>
      <c r="N261" s="62">
        <f t="shared" si="35"/>
        <v>0</v>
      </c>
      <c r="O261" s="62">
        <f t="shared" si="36"/>
        <v>0</v>
      </c>
      <c r="P261" s="62">
        <f t="shared" si="37"/>
        <v>0</v>
      </c>
      <c r="Q261" s="62">
        <f t="shared" si="38"/>
        <v>0</v>
      </c>
      <c r="R261" s="62">
        <f t="shared" si="39"/>
        <v>0</v>
      </c>
      <c r="S261" s="62">
        <f t="shared" si="40"/>
        <v>0</v>
      </c>
      <c r="T261" s="62">
        <f t="shared" si="41"/>
        <v>1</v>
      </c>
      <c r="U261" s="62">
        <f t="shared" si="42"/>
        <v>0</v>
      </c>
      <c r="V261" s="62">
        <f t="shared" si="43"/>
        <v>0</v>
      </c>
      <c r="W261" s="62">
        <f t="shared" si="44"/>
        <v>1</v>
      </c>
    </row>
    <row r="262" spans="1:23" hidden="1">
      <c r="A262" s="62">
        <f t="shared" si="34"/>
        <v>1</v>
      </c>
      <c r="B262" s="62">
        <v>256</v>
      </c>
      <c r="C262" s="91"/>
      <c r="D262" s="91"/>
      <c r="E262" s="91"/>
      <c r="F262" s="91"/>
      <c r="G262" s="90"/>
      <c r="H262" s="91"/>
      <c r="N262" s="62">
        <f t="shared" si="35"/>
        <v>0</v>
      </c>
      <c r="O262" s="62">
        <f t="shared" si="36"/>
        <v>0</v>
      </c>
      <c r="P262" s="62">
        <f t="shared" si="37"/>
        <v>0</v>
      </c>
      <c r="Q262" s="62">
        <f t="shared" si="38"/>
        <v>0</v>
      </c>
      <c r="R262" s="62">
        <f t="shared" si="39"/>
        <v>0</v>
      </c>
      <c r="S262" s="62">
        <f t="shared" si="40"/>
        <v>0</v>
      </c>
      <c r="T262" s="62">
        <f t="shared" si="41"/>
        <v>1</v>
      </c>
      <c r="U262" s="62">
        <f t="shared" si="42"/>
        <v>0</v>
      </c>
      <c r="V262" s="62">
        <f t="shared" si="43"/>
        <v>0</v>
      </c>
      <c r="W262" s="62">
        <f t="shared" si="44"/>
        <v>1</v>
      </c>
    </row>
    <row r="263" spans="1:23" hidden="1">
      <c r="A263" s="62">
        <f t="shared" si="34"/>
        <v>1</v>
      </c>
      <c r="B263" s="62">
        <v>257</v>
      </c>
      <c r="C263" s="91"/>
      <c r="D263" s="91"/>
      <c r="E263" s="91"/>
      <c r="F263" s="91"/>
      <c r="G263" s="90"/>
      <c r="H263" s="91"/>
      <c r="N263" s="62">
        <f t="shared" si="35"/>
        <v>0</v>
      </c>
      <c r="O263" s="62">
        <f t="shared" si="36"/>
        <v>0</v>
      </c>
      <c r="P263" s="62">
        <f t="shared" si="37"/>
        <v>0</v>
      </c>
      <c r="Q263" s="62">
        <f t="shared" si="38"/>
        <v>0</v>
      </c>
      <c r="R263" s="62">
        <f t="shared" si="39"/>
        <v>0</v>
      </c>
      <c r="S263" s="62">
        <f t="shared" si="40"/>
        <v>0</v>
      </c>
      <c r="T263" s="62">
        <f t="shared" si="41"/>
        <v>1</v>
      </c>
      <c r="U263" s="62">
        <f t="shared" si="42"/>
        <v>0</v>
      </c>
      <c r="V263" s="62">
        <f t="shared" si="43"/>
        <v>0</v>
      </c>
      <c r="W263" s="62">
        <f t="shared" si="44"/>
        <v>1</v>
      </c>
    </row>
    <row r="264" spans="1:23" hidden="1">
      <c r="A264" s="62">
        <f t="shared" ref="A264:A306" si="45">W264</f>
        <v>1</v>
      </c>
      <c r="B264" s="62">
        <v>258</v>
      </c>
      <c r="C264" s="91"/>
      <c r="D264" s="91"/>
      <c r="E264" s="91"/>
      <c r="F264" s="91"/>
      <c r="G264" s="90"/>
      <c r="H264" s="91"/>
      <c r="N264" s="62">
        <f t="shared" ref="N264:N306" si="46">IF(LEN(C264)&gt;0,1,0)</f>
        <v>0</v>
      </c>
      <c r="O264" s="62">
        <f t="shared" ref="O264:O306" si="47">IF(LEN(D264)&gt;0,1,0)</f>
        <v>0</v>
      </c>
      <c r="P264" s="62">
        <f t="shared" ref="P264:P306" si="48">IF(LEN(E264)&gt;0,1,0)</f>
        <v>0</v>
      </c>
      <c r="Q264" s="62">
        <f t="shared" ref="Q264:Q306" si="49">IF(LEN(F264)&gt;0,1,0)</f>
        <v>0</v>
      </c>
      <c r="R264" s="62">
        <f t="shared" ref="R264:R306" si="50">IF(LEN(G264)&gt;0,1,0)</f>
        <v>0</v>
      </c>
      <c r="S264" s="62">
        <f t="shared" ref="S264:S306" si="51">IF(LEN(H264)&gt;0,1,0)</f>
        <v>0</v>
      </c>
      <c r="T264" s="62">
        <f t="shared" ref="T264:T306" si="52">IF(SUM(N264:S264)=0,1,0)</f>
        <v>1</v>
      </c>
      <c r="U264" s="62">
        <f t="shared" ref="U264:U306" si="53">IF(AND(N264=1,Q264=1,R264=1,P264=1),1,0)</f>
        <v>0</v>
      </c>
      <c r="V264" s="62">
        <f t="shared" ref="V264:V306" si="54">IF(AND(N264=1,O264=0,SUM(P264:S264)=0),1,0)</f>
        <v>0</v>
      </c>
      <c r="W264" s="62">
        <f t="shared" ref="W264:W306" si="55">IF(OR(T264=1,U264=1,V264=1),1,0)</f>
        <v>1</v>
      </c>
    </row>
    <row r="265" spans="1:23" hidden="1">
      <c r="A265" s="62">
        <f t="shared" si="45"/>
        <v>1</v>
      </c>
      <c r="B265" s="62">
        <v>259</v>
      </c>
      <c r="C265" s="91"/>
      <c r="D265" s="91"/>
      <c r="E265" s="91"/>
      <c r="F265" s="91"/>
      <c r="G265" s="90"/>
      <c r="H265" s="91"/>
      <c r="N265" s="62">
        <f t="shared" si="46"/>
        <v>0</v>
      </c>
      <c r="O265" s="62">
        <f t="shared" si="47"/>
        <v>0</v>
      </c>
      <c r="P265" s="62">
        <f t="shared" si="48"/>
        <v>0</v>
      </c>
      <c r="Q265" s="62">
        <f t="shared" si="49"/>
        <v>0</v>
      </c>
      <c r="R265" s="62">
        <f t="shared" si="50"/>
        <v>0</v>
      </c>
      <c r="S265" s="62">
        <f t="shared" si="51"/>
        <v>0</v>
      </c>
      <c r="T265" s="62">
        <f t="shared" si="52"/>
        <v>1</v>
      </c>
      <c r="U265" s="62">
        <f t="shared" si="53"/>
        <v>0</v>
      </c>
      <c r="V265" s="62">
        <f t="shared" si="54"/>
        <v>0</v>
      </c>
      <c r="W265" s="62">
        <f t="shared" si="55"/>
        <v>1</v>
      </c>
    </row>
    <row r="266" spans="1:23" hidden="1">
      <c r="A266" s="62">
        <f t="shared" si="45"/>
        <v>1</v>
      </c>
      <c r="B266" s="62">
        <v>260</v>
      </c>
      <c r="C266" s="91"/>
      <c r="D266" s="91"/>
      <c r="E266" s="91"/>
      <c r="F266" s="91"/>
      <c r="G266" s="90"/>
      <c r="H266" s="91"/>
      <c r="N266" s="62">
        <f t="shared" si="46"/>
        <v>0</v>
      </c>
      <c r="O266" s="62">
        <f t="shared" si="47"/>
        <v>0</v>
      </c>
      <c r="P266" s="62">
        <f t="shared" si="48"/>
        <v>0</v>
      </c>
      <c r="Q266" s="62">
        <f t="shared" si="49"/>
        <v>0</v>
      </c>
      <c r="R266" s="62">
        <f t="shared" si="50"/>
        <v>0</v>
      </c>
      <c r="S266" s="62">
        <f t="shared" si="51"/>
        <v>0</v>
      </c>
      <c r="T266" s="62">
        <f t="shared" si="52"/>
        <v>1</v>
      </c>
      <c r="U266" s="62">
        <f t="shared" si="53"/>
        <v>0</v>
      </c>
      <c r="V266" s="62">
        <f t="shared" si="54"/>
        <v>0</v>
      </c>
      <c r="W266" s="62">
        <f t="shared" si="55"/>
        <v>1</v>
      </c>
    </row>
    <row r="267" spans="1:23" hidden="1">
      <c r="A267" s="62">
        <f t="shared" si="45"/>
        <v>1</v>
      </c>
      <c r="B267" s="62">
        <v>261</v>
      </c>
      <c r="C267" s="91"/>
      <c r="D267" s="91"/>
      <c r="E267" s="91"/>
      <c r="F267" s="91"/>
      <c r="G267" s="90"/>
      <c r="H267" s="91"/>
      <c r="N267" s="62">
        <f t="shared" si="46"/>
        <v>0</v>
      </c>
      <c r="O267" s="62">
        <f t="shared" si="47"/>
        <v>0</v>
      </c>
      <c r="P267" s="62">
        <f t="shared" si="48"/>
        <v>0</v>
      </c>
      <c r="Q267" s="62">
        <f t="shared" si="49"/>
        <v>0</v>
      </c>
      <c r="R267" s="62">
        <f t="shared" si="50"/>
        <v>0</v>
      </c>
      <c r="S267" s="62">
        <f t="shared" si="51"/>
        <v>0</v>
      </c>
      <c r="T267" s="62">
        <f t="shared" si="52"/>
        <v>1</v>
      </c>
      <c r="U267" s="62">
        <f t="shared" si="53"/>
        <v>0</v>
      </c>
      <c r="V267" s="62">
        <f t="shared" si="54"/>
        <v>0</v>
      </c>
      <c r="W267" s="62">
        <f t="shared" si="55"/>
        <v>1</v>
      </c>
    </row>
    <row r="268" spans="1:23" hidden="1">
      <c r="A268" s="62">
        <f t="shared" si="45"/>
        <v>1</v>
      </c>
      <c r="B268" s="62">
        <v>262</v>
      </c>
      <c r="C268" s="91"/>
      <c r="D268" s="91"/>
      <c r="E268" s="91"/>
      <c r="F268" s="91"/>
      <c r="G268" s="90"/>
      <c r="H268" s="91"/>
      <c r="N268" s="62">
        <f t="shared" si="46"/>
        <v>0</v>
      </c>
      <c r="O268" s="62">
        <f t="shared" si="47"/>
        <v>0</v>
      </c>
      <c r="P268" s="62">
        <f t="shared" si="48"/>
        <v>0</v>
      </c>
      <c r="Q268" s="62">
        <f t="shared" si="49"/>
        <v>0</v>
      </c>
      <c r="R268" s="62">
        <f t="shared" si="50"/>
        <v>0</v>
      </c>
      <c r="S268" s="62">
        <f t="shared" si="51"/>
        <v>0</v>
      </c>
      <c r="T268" s="62">
        <f t="shared" si="52"/>
        <v>1</v>
      </c>
      <c r="U268" s="62">
        <f t="shared" si="53"/>
        <v>0</v>
      </c>
      <c r="V268" s="62">
        <f t="shared" si="54"/>
        <v>0</v>
      </c>
      <c r="W268" s="62">
        <f t="shared" si="55"/>
        <v>1</v>
      </c>
    </row>
    <row r="269" spans="1:23" hidden="1">
      <c r="A269" s="62">
        <f t="shared" si="45"/>
        <v>1</v>
      </c>
      <c r="B269" s="62">
        <v>263</v>
      </c>
      <c r="C269" s="91"/>
      <c r="D269" s="91"/>
      <c r="E269" s="91"/>
      <c r="F269" s="91"/>
      <c r="G269" s="90"/>
      <c r="H269" s="91"/>
      <c r="N269" s="62">
        <f t="shared" si="46"/>
        <v>0</v>
      </c>
      <c r="O269" s="62">
        <f t="shared" si="47"/>
        <v>0</v>
      </c>
      <c r="P269" s="62">
        <f t="shared" si="48"/>
        <v>0</v>
      </c>
      <c r="Q269" s="62">
        <f t="shared" si="49"/>
        <v>0</v>
      </c>
      <c r="R269" s="62">
        <f t="shared" si="50"/>
        <v>0</v>
      </c>
      <c r="S269" s="62">
        <f t="shared" si="51"/>
        <v>0</v>
      </c>
      <c r="T269" s="62">
        <f t="shared" si="52"/>
        <v>1</v>
      </c>
      <c r="U269" s="62">
        <f t="shared" si="53"/>
        <v>0</v>
      </c>
      <c r="V269" s="62">
        <f t="shared" si="54"/>
        <v>0</v>
      </c>
      <c r="W269" s="62">
        <f t="shared" si="55"/>
        <v>1</v>
      </c>
    </row>
    <row r="270" spans="1:23" hidden="1">
      <c r="A270" s="62">
        <f t="shared" si="45"/>
        <v>1</v>
      </c>
      <c r="B270" s="62">
        <v>264</v>
      </c>
      <c r="C270" s="91"/>
      <c r="D270" s="91"/>
      <c r="E270" s="91"/>
      <c r="F270" s="91"/>
      <c r="G270" s="90"/>
      <c r="H270" s="91"/>
      <c r="N270" s="62">
        <f t="shared" si="46"/>
        <v>0</v>
      </c>
      <c r="O270" s="62">
        <f t="shared" si="47"/>
        <v>0</v>
      </c>
      <c r="P270" s="62">
        <f t="shared" si="48"/>
        <v>0</v>
      </c>
      <c r="Q270" s="62">
        <f t="shared" si="49"/>
        <v>0</v>
      </c>
      <c r="R270" s="62">
        <f t="shared" si="50"/>
        <v>0</v>
      </c>
      <c r="S270" s="62">
        <f t="shared" si="51"/>
        <v>0</v>
      </c>
      <c r="T270" s="62">
        <f t="shared" si="52"/>
        <v>1</v>
      </c>
      <c r="U270" s="62">
        <f t="shared" si="53"/>
        <v>0</v>
      </c>
      <c r="V270" s="62">
        <f t="shared" si="54"/>
        <v>0</v>
      </c>
      <c r="W270" s="62">
        <f t="shared" si="55"/>
        <v>1</v>
      </c>
    </row>
    <row r="271" spans="1:23" hidden="1">
      <c r="A271" s="62">
        <f t="shared" si="45"/>
        <v>1</v>
      </c>
      <c r="B271" s="62">
        <v>265</v>
      </c>
      <c r="C271" s="91"/>
      <c r="D271" s="91"/>
      <c r="E271" s="91"/>
      <c r="F271" s="91"/>
      <c r="G271" s="90"/>
      <c r="H271" s="91"/>
      <c r="N271" s="62">
        <f t="shared" si="46"/>
        <v>0</v>
      </c>
      <c r="O271" s="62">
        <f t="shared" si="47"/>
        <v>0</v>
      </c>
      <c r="P271" s="62">
        <f t="shared" si="48"/>
        <v>0</v>
      </c>
      <c r="Q271" s="62">
        <f t="shared" si="49"/>
        <v>0</v>
      </c>
      <c r="R271" s="62">
        <f t="shared" si="50"/>
        <v>0</v>
      </c>
      <c r="S271" s="62">
        <f t="shared" si="51"/>
        <v>0</v>
      </c>
      <c r="T271" s="62">
        <f t="shared" si="52"/>
        <v>1</v>
      </c>
      <c r="U271" s="62">
        <f t="shared" si="53"/>
        <v>0</v>
      </c>
      <c r="V271" s="62">
        <f t="shared" si="54"/>
        <v>0</v>
      </c>
      <c r="W271" s="62">
        <f t="shared" si="55"/>
        <v>1</v>
      </c>
    </row>
    <row r="272" spans="1:23" hidden="1">
      <c r="A272" s="62">
        <f t="shared" si="45"/>
        <v>1</v>
      </c>
      <c r="B272" s="62">
        <v>266</v>
      </c>
      <c r="C272" s="91"/>
      <c r="D272" s="91"/>
      <c r="E272" s="91"/>
      <c r="F272" s="91"/>
      <c r="G272" s="90"/>
      <c r="H272" s="91"/>
      <c r="N272" s="62">
        <f t="shared" si="46"/>
        <v>0</v>
      </c>
      <c r="O272" s="62">
        <f t="shared" si="47"/>
        <v>0</v>
      </c>
      <c r="P272" s="62">
        <f t="shared" si="48"/>
        <v>0</v>
      </c>
      <c r="Q272" s="62">
        <f t="shared" si="49"/>
        <v>0</v>
      </c>
      <c r="R272" s="62">
        <f t="shared" si="50"/>
        <v>0</v>
      </c>
      <c r="S272" s="62">
        <f t="shared" si="51"/>
        <v>0</v>
      </c>
      <c r="T272" s="62">
        <f t="shared" si="52"/>
        <v>1</v>
      </c>
      <c r="U272" s="62">
        <f t="shared" si="53"/>
        <v>0</v>
      </c>
      <c r="V272" s="62">
        <f t="shared" si="54"/>
        <v>0</v>
      </c>
      <c r="W272" s="62">
        <f t="shared" si="55"/>
        <v>1</v>
      </c>
    </row>
    <row r="273" spans="1:23" hidden="1">
      <c r="A273" s="62">
        <f t="shared" si="45"/>
        <v>1</v>
      </c>
      <c r="B273" s="62">
        <v>267</v>
      </c>
      <c r="C273" s="91"/>
      <c r="D273" s="91"/>
      <c r="E273" s="91"/>
      <c r="F273" s="91"/>
      <c r="G273" s="90"/>
      <c r="H273" s="91"/>
      <c r="N273" s="62">
        <f t="shared" si="46"/>
        <v>0</v>
      </c>
      <c r="O273" s="62">
        <f t="shared" si="47"/>
        <v>0</v>
      </c>
      <c r="P273" s="62">
        <f t="shared" si="48"/>
        <v>0</v>
      </c>
      <c r="Q273" s="62">
        <f t="shared" si="49"/>
        <v>0</v>
      </c>
      <c r="R273" s="62">
        <f t="shared" si="50"/>
        <v>0</v>
      </c>
      <c r="S273" s="62">
        <f t="shared" si="51"/>
        <v>0</v>
      </c>
      <c r="T273" s="62">
        <f t="shared" si="52"/>
        <v>1</v>
      </c>
      <c r="U273" s="62">
        <f t="shared" si="53"/>
        <v>0</v>
      </c>
      <c r="V273" s="62">
        <f t="shared" si="54"/>
        <v>0</v>
      </c>
      <c r="W273" s="62">
        <f t="shared" si="55"/>
        <v>1</v>
      </c>
    </row>
    <row r="274" spans="1:23" hidden="1">
      <c r="A274" s="62">
        <f t="shared" si="45"/>
        <v>1</v>
      </c>
      <c r="B274" s="62">
        <v>268</v>
      </c>
      <c r="C274" s="91"/>
      <c r="D274" s="91"/>
      <c r="E274" s="91"/>
      <c r="F274" s="91"/>
      <c r="G274" s="90"/>
      <c r="H274" s="91"/>
      <c r="N274" s="62">
        <f t="shared" si="46"/>
        <v>0</v>
      </c>
      <c r="O274" s="62">
        <f t="shared" si="47"/>
        <v>0</v>
      </c>
      <c r="P274" s="62">
        <f t="shared" si="48"/>
        <v>0</v>
      </c>
      <c r="Q274" s="62">
        <f t="shared" si="49"/>
        <v>0</v>
      </c>
      <c r="R274" s="62">
        <f t="shared" si="50"/>
        <v>0</v>
      </c>
      <c r="S274" s="62">
        <f t="shared" si="51"/>
        <v>0</v>
      </c>
      <c r="T274" s="62">
        <f t="shared" si="52"/>
        <v>1</v>
      </c>
      <c r="U274" s="62">
        <f t="shared" si="53"/>
        <v>0</v>
      </c>
      <c r="V274" s="62">
        <f t="shared" si="54"/>
        <v>0</v>
      </c>
      <c r="W274" s="62">
        <f t="shared" si="55"/>
        <v>1</v>
      </c>
    </row>
    <row r="275" spans="1:23" hidden="1">
      <c r="A275" s="62">
        <f t="shared" si="45"/>
        <v>1</v>
      </c>
      <c r="B275" s="62">
        <v>269</v>
      </c>
      <c r="C275" s="91"/>
      <c r="D275" s="91"/>
      <c r="E275" s="91"/>
      <c r="F275" s="91"/>
      <c r="G275" s="90"/>
      <c r="H275" s="91"/>
      <c r="N275" s="62">
        <f t="shared" si="46"/>
        <v>0</v>
      </c>
      <c r="O275" s="62">
        <f t="shared" si="47"/>
        <v>0</v>
      </c>
      <c r="P275" s="62">
        <f t="shared" si="48"/>
        <v>0</v>
      </c>
      <c r="Q275" s="62">
        <f t="shared" si="49"/>
        <v>0</v>
      </c>
      <c r="R275" s="62">
        <f t="shared" si="50"/>
        <v>0</v>
      </c>
      <c r="S275" s="62">
        <f t="shared" si="51"/>
        <v>0</v>
      </c>
      <c r="T275" s="62">
        <f t="shared" si="52"/>
        <v>1</v>
      </c>
      <c r="U275" s="62">
        <f t="shared" si="53"/>
        <v>0</v>
      </c>
      <c r="V275" s="62">
        <f t="shared" si="54"/>
        <v>0</v>
      </c>
      <c r="W275" s="62">
        <f t="shared" si="55"/>
        <v>1</v>
      </c>
    </row>
    <row r="276" spans="1:23" hidden="1">
      <c r="A276" s="62">
        <f t="shared" si="45"/>
        <v>1</v>
      </c>
      <c r="B276" s="62">
        <v>270</v>
      </c>
      <c r="C276" s="91"/>
      <c r="D276" s="91"/>
      <c r="E276" s="91"/>
      <c r="F276" s="91"/>
      <c r="G276" s="90"/>
      <c r="H276" s="91"/>
      <c r="N276" s="62">
        <f t="shared" si="46"/>
        <v>0</v>
      </c>
      <c r="O276" s="62">
        <f t="shared" si="47"/>
        <v>0</v>
      </c>
      <c r="P276" s="62">
        <f t="shared" si="48"/>
        <v>0</v>
      </c>
      <c r="Q276" s="62">
        <f t="shared" si="49"/>
        <v>0</v>
      </c>
      <c r="R276" s="62">
        <f t="shared" si="50"/>
        <v>0</v>
      </c>
      <c r="S276" s="62">
        <f t="shared" si="51"/>
        <v>0</v>
      </c>
      <c r="T276" s="62">
        <f t="shared" si="52"/>
        <v>1</v>
      </c>
      <c r="U276" s="62">
        <f t="shared" si="53"/>
        <v>0</v>
      </c>
      <c r="V276" s="62">
        <f t="shared" si="54"/>
        <v>0</v>
      </c>
      <c r="W276" s="62">
        <f t="shared" si="55"/>
        <v>1</v>
      </c>
    </row>
    <row r="277" spans="1:23" hidden="1">
      <c r="A277" s="62">
        <f t="shared" si="45"/>
        <v>1</v>
      </c>
      <c r="B277" s="62">
        <v>271</v>
      </c>
      <c r="C277" s="91"/>
      <c r="D277" s="91"/>
      <c r="E277" s="91"/>
      <c r="F277" s="91"/>
      <c r="G277" s="90"/>
      <c r="H277" s="91"/>
      <c r="N277" s="62">
        <f t="shared" si="46"/>
        <v>0</v>
      </c>
      <c r="O277" s="62">
        <f t="shared" si="47"/>
        <v>0</v>
      </c>
      <c r="P277" s="62">
        <f t="shared" si="48"/>
        <v>0</v>
      </c>
      <c r="Q277" s="62">
        <f t="shared" si="49"/>
        <v>0</v>
      </c>
      <c r="R277" s="62">
        <f t="shared" si="50"/>
        <v>0</v>
      </c>
      <c r="S277" s="62">
        <f t="shared" si="51"/>
        <v>0</v>
      </c>
      <c r="T277" s="62">
        <f t="shared" si="52"/>
        <v>1</v>
      </c>
      <c r="U277" s="62">
        <f t="shared" si="53"/>
        <v>0</v>
      </c>
      <c r="V277" s="62">
        <f t="shared" si="54"/>
        <v>0</v>
      </c>
      <c r="W277" s="62">
        <f t="shared" si="55"/>
        <v>1</v>
      </c>
    </row>
    <row r="278" spans="1:23" hidden="1">
      <c r="A278" s="62">
        <f t="shared" si="45"/>
        <v>1</v>
      </c>
      <c r="B278" s="62">
        <v>272</v>
      </c>
      <c r="C278" s="91"/>
      <c r="D278" s="91"/>
      <c r="E278" s="91"/>
      <c r="F278" s="91"/>
      <c r="G278" s="90"/>
      <c r="H278" s="91"/>
      <c r="N278" s="62">
        <f t="shared" si="46"/>
        <v>0</v>
      </c>
      <c r="O278" s="62">
        <f t="shared" si="47"/>
        <v>0</v>
      </c>
      <c r="P278" s="62">
        <f t="shared" si="48"/>
        <v>0</v>
      </c>
      <c r="Q278" s="62">
        <f t="shared" si="49"/>
        <v>0</v>
      </c>
      <c r="R278" s="62">
        <f t="shared" si="50"/>
        <v>0</v>
      </c>
      <c r="S278" s="62">
        <f t="shared" si="51"/>
        <v>0</v>
      </c>
      <c r="T278" s="62">
        <f t="shared" si="52"/>
        <v>1</v>
      </c>
      <c r="U278" s="62">
        <f t="shared" si="53"/>
        <v>0</v>
      </c>
      <c r="V278" s="62">
        <f t="shared" si="54"/>
        <v>0</v>
      </c>
      <c r="W278" s="62">
        <f t="shared" si="55"/>
        <v>1</v>
      </c>
    </row>
    <row r="279" spans="1:23" hidden="1">
      <c r="A279" s="62">
        <f t="shared" si="45"/>
        <v>1</v>
      </c>
      <c r="B279" s="62">
        <v>273</v>
      </c>
      <c r="C279" s="91"/>
      <c r="D279" s="91"/>
      <c r="E279" s="91"/>
      <c r="F279" s="91"/>
      <c r="G279" s="90"/>
      <c r="H279" s="91"/>
      <c r="N279" s="62">
        <f t="shared" si="46"/>
        <v>0</v>
      </c>
      <c r="O279" s="62">
        <f t="shared" si="47"/>
        <v>0</v>
      </c>
      <c r="P279" s="62">
        <f t="shared" si="48"/>
        <v>0</v>
      </c>
      <c r="Q279" s="62">
        <f t="shared" si="49"/>
        <v>0</v>
      </c>
      <c r="R279" s="62">
        <f t="shared" si="50"/>
        <v>0</v>
      </c>
      <c r="S279" s="62">
        <f t="shared" si="51"/>
        <v>0</v>
      </c>
      <c r="T279" s="62">
        <f t="shared" si="52"/>
        <v>1</v>
      </c>
      <c r="U279" s="62">
        <f t="shared" si="53"/>
        <v>0</v>
      </c>
      <c r="V279" s="62">
        <f t="shared" si="54"/>
        <v>0</v>
      </c>
      <c r="W279" s="62">
        <f t="shared" si="55"/>
        <v>1</v>
      </c>
    </row>
    <row r="280" spans="1:23" hidden="1">
      <c r="A280" s="62">
        <f t="shared" si="45"/>
        <v>1</v>
      </c>
      <c r="B280" s="62">
        <v>274</v>
      </c>
      <c r="C280" s="91"/>
      <c r="D280" s="91"/>
      <c r="E280" s="91"/>
      <c r="F280" s="91"/>
      <c r="G280" s="90"/>
      <c r="H280" s="91"/>
      <c r="N280" s="62">
        <f t="shared" si="46"/>
        <v>0</v>
      </c>
      <c r="O280" s="62">
        <f t="shared" si="47"/>
        <v>0</v>
      </c>
      <c r="P280" s="62">
        <f t="shared" si="48"/>
        <v>0</v>
      </c>
      <c r="Q280" s="62">
        <f t="shared" si="49"/>
        <v>0</v>
      </c>
      <c r="R280" s="62">
        <f t="shared" si="50"/>
        <v>0</v>
      </c>
      <c r="S280" s="62">
        <f t="shared" si="51"/>
        <v>0</v>
      </c>
      <c r="T280" s="62">
        <f t="shared" si="52"/>
        <v>1</v>
      </c>
      <c r="U280" s="62">
        <f t="shared" si="53"/>
        <v>0</v>
      </c>
      <c r="V280" s="62">
        <f t="shared" si="54"/>
        <v>0</v>
      </c>
      <c r="W280" s="62">
        <f t="shared" si="55"/>
        <v>1</v>
      </c>
    </row>
    <row r="281" spans="1:23" hidden="1">
      <c r="A281" s="62">
        <f t="shared" si="45"/>
        <v>1</v>
      </c>
      <c r="B281" s="62">
        <v>275</v>
      </c>
      <c r="C281" s="91"/>
      <c r="D281" s="91"/>
      <c r="E281" s="91"/>
      <c r="F281" s="91"/>
      <c r="G281" s="90"/>
      <c r="H281" s="91"/>
      <c r="N281" s="62">
        <f t="shared" si="46"/>
        <v>0</v>
      </c>
      <c r="O281" s="62">
        <f t="shared" si="47"/>
        <v>0</v>
      </c>
      <c r="P281" s="62">
        <f t="shared" si="48"/>
        <v>0</v>
      </c>
      <c r="Q281" s="62">
        <f t="shared" si="49"/>
        <v>0</v>
      </c>
      <c r="R281" s="62">
        <f t="shared" si="50"/>
        <v>0</v>
      </c>
      <c r="S281" s="62">
        <f t="shared" si="51"/>
        <v>0</v>
      </c>
      <c r="T281" s="62">
        <f t="shared" si="52"/>
        <v>1</v>
      </c>
      <c r="U281" s="62">
        <f t="shared" si="53"/>
        <v>0</v>
      </c>
      <c r="V281" s="62">
        <f t="shared" si="54"/>
        <v>0</v>
      </c>
      <c r="W281" s="62">
        <f t="shared" si="55"/>
        <v>1</v>
      </c>
    </row>
    <row r="282" spans="1:23" hidden="1">
      <c r="A282" s="62">
        <f t="shared" si="45"/>
        <v>1</v>
      </c>
      <c r="B282" s="62">
        <v>276</v>
      </c>
      <c r="C282" s="91"/>
      <c r="D282" s="91"/>
      <c r="E282" s="91"/>
      <c r="F282" s="91"/>
      <c r="G282" s="90"/>
      <c r="H282" s="91"/>
      <c r="N282" s="62">
        <f t="shared" si="46"/>
        <v>0</v>
      </c>
      <c r="O282" s="62">
        <f t="shared" si="47"/>
        <v>0</v>
      </c>
      <c r="P282" s="62">
        <f t="shared" si="48"/>
        <v>0</v>
      </c>
      <c r="Q282" s="62">
        <f t="shared" si="49"/>
        <v>0</v>
      </c>
      <c r="R282" s="62">
        <f t="shared" si="50"/>
        <v>0</v>
      </c>
      <c r="S282" s="62">
        <f t="shared" si="51"/>
        <v>0</v>
      </c>
      <c r="T282" s="62">
        <f t="shared" si="52"/>
        <v>1</v>
      </c>
      <c r="U282" s="62">
        <f t="shared" si="53"/>
        <v>0</v>
      </c>
      <c r="V282" s="62">
        <f t="shared" si="54"/>
        <v>0</v>
      </c>
      <c r="W282" s="62">
        <f t="shared" si="55"/>
        <v>1</v>
      </c>
    </row>
    <row r="283" spans="1:23" hidden="1">
      <c r="A283" s="62">
        <f t="shared" si="45"/>
        <v>1</v>
      </c>
      <c r="B283" s="62">
        <v>277</v>
      </c>
      <c r="C283" s="91"/>
      <c r="D283" s="91"/>
      <c r="E283" s="91"/>
      <c r="F283" s="91"/>
      <c r="G283" s="90"/>
      <c r="H283" s="91"/>
      <c r="N283" s="62">
        <f t="shared" si="46"/>
        <v>0</v>
      </c>
      <c r="O283" s="62">
        <f t="shared" si="47"/>
        <v>0</v>
      </c>
      <c r="P283" s="62">
        <f t="shared" si="48"/>
        <v>0</v>
      </c>
      <c r="Q283" s="62">
        <f t="shared" si="49"/>
        <v>0</v>
      </c>
      <c r="R283" s="62">
        <f t="shared" si="50"/>
        <v>0</v>
      </c>
      <c r="S283" s="62">
        <f t="shared" si="51"/>
        <v>0</v>
      </c>
      <c r="T283" s="62">
        <f t="shared" si="52"/>
        <v>1</v>
      </c>
      <c r="U283" s="62">
        <f t="shared" si="53"/>
        <v>0</v>
      </c>
      <c r="V283" s="62">
        <f t="shared" si="54"/>
        <v>0</v>
      </c>
      <c r="W283" s="62">
        <f t="shared" si="55"/>
        <v>1</v>
      </c>
    </row>
    <row r="284" spans="1:23" hidden="1">
      <c r="A284" s="62">
        <f t="shared" si="45"/>
        <v>1</v>
      </c>
      <c r="B284" s="62">
        <v>278</v>
      </c>
      <c r="C284" s="91"/>
      <c r="D284" s="91"/>
      <c r="E284" s="91"/>
      <c r="F284" s="91"/>
      <c r="G284" s="90"/>
      <c r="H284" s="91"/>
      <c r="N284" s="62">
        <f t="shared" si="46"/>
        <v>0</v>
      </c>
      <c r="O284" s="62">
        <f t="shared" si="47"/>
        <v>0</v>
      </c>
      <c r="P284" s="62">
        <f t="shared" si="48"/>
        <v>0</v>
      </c>
      <c r="Q284" s="62">
        <f t="shared" si="49"/>
        <v>0</v>
      </c>
      <c r="R284" s="62">
        <f t="shared" si="50"/>
        <v>0</v>
      </c>
      <c r="S284" s="62">
        <f t="shared" si="51"/>
        <v>0</v>
      </c>
      <c r="T284" s="62">
        <f t="shared" si="52"/>
        <v>1</v>
      </c>
      <c r="U284" s="62">
        <f t="shared" si="53"/>
        <v>0</v>
      </c>
      <c r="V284" s="62">
        <f t="shared" si="54"/>
        <v>0</v>
      </c>
      <c r="W284" s="62">
        <f t="shared" si="55"/>
        <v>1</v>
      </c>
    </row>
    <row r="285" spans="1:23" hidden="1">
      <c r="A285" s="62">
        <f t="shared" si="45"/>
        <v>1</v>
      </c>
      <c r="B285" s="62">
        <v>279</v>
      </c>
      <c r="C285" s="91"/>
      <c r="D285" s="91"/>
      <c r="E285" s="91"/>
      <c r="F285" s="91"/>
      <c r="G285" s="90"/>
      <c r="H285" s="91"/>
      <c r="N285" s="62">
        <f t="shared" si="46"/>
        <v>0</v>
      </c>
      <c r="O285" s="62">
        <f t="shared" si="47"/>
        <v>0</v>
      </c>
      <c r="P285" s="62">
        <f t="shared" si="48"/>
        <v>0</v>
      </c>
      <c r="Q285" s="62">
        <f t="shared" si="49"/>
        <v>0</v>
      </c>
      <c r="R285" s="62">
        <f t="shared" si="50"/>
        <v>0</v>
      </c>
      <c r="S285" s="62">
        <f t="shared" si="51"/>
        <v>0</v>
      </c>
      <c r="T285" s="62">
        <f t="shared" si="52"/>
        <v>1</v>
      </c>
      <c r="U285" s="62">
        <f t="shared" si="53"/>
        <v>0</v>
      </c>
      <c r="V285" s="62">
        <f t="shared" si="54"/>
        <v>0</v>
      </c>
      <c r="W285" s="62">
        <f t="shared" si="55"/>
        <v>1</v>
      </c>
    </row>
    <row r="286" spans="1:23" hidden="1">
      <c r="A286" s="62">
        <f t="shared" si="45"/>
        <v>1</v>
      </c>
      <c r="B286" s="62">
        <v>280</v>
      </c>
      <c r="C286" s="91"/>
      <c r="D286" s="91"/>
      <c r="E286" s="91"/>
      <c r="F286" s="91"/>
      <c r="G286" s="90"/>
      <c r="H286" s="91"/>
      <c r="N286" s="62">
        <f t="shared" si="46"/>
        <v>0</v>
      </c>
      <c r="O286" s="62">
        <f t="shared" si="47"/>
        <v>0</v>
      </c>
      <c r="P286" s="62">
        <f t="shared" si="48"/>
        <v>0</v>
      </c>
      <c r="Q286" s="62">
        <f t="shared" si="49"/>
        <v>0</v>
      </c>
      <c r="R286" s="62">
        <f t="shared" si="50"/>
        <v>0</v>
      </c>
      <c r="S286" s="62">
        <f t="shared" si="51"/>
        <v>0</v>
      </c>
      <c r="T286" s="62">
        <f t="shared" si="52"/>
        <v>1</v>
      </c>
      <c r="U286" s="62">
        <f t="shared" si="53"/>
        <v>0</v>
      </c>
      <c r="V286" s="62">
        <f t="shared" si="54"/>
        <v>0</v>
      </c>
      <c r="W286" s="62">
        <f t="shared" si="55"/>
        <v>1</v>
      </c>
    </row>
    <row r="287" spans="1:23" hidden="1">
      <c r="A287" s="62">
        <f t="shared" si="45"/>
        <v>1</v>
      </c>
      <c r="B287" s="62">
        <v>281</v>
      </c>
      <c r="C287" s="91"/>
      <c r="D287" s="91"/>
      <c r="E287" s="91"/>
      <c r="F287" s="91"/>
      <c r="G287" s="90"/>
      <c r="H287" s="91"/>
      <c r="N287" s="62">
        <f t="shared" si="46"/>
        <v>0</v>
      </c>
      <c r="O287" s="62">
        <f t="shared" si="47"/>
        <v>0</v>
      </c>
      <c r="P287" s="62">
        <f t="shared" si="48"/>
        <v>0</v>
      </c>
      <c r="Q287" s="62">
        <f t="shared" si="49"/>
        <v>0</v>
      </c>
      <c r="R287" s="62">
        <f t="shared" si="50"/>
        <v>0</v>
      </c>
      <c r="S287" s="62">
        <f t="shared" si="51"/>
        <v>0</v>
      </c>
      <c r="T287" s="62">
        <f t="shared" si="52"/>
        <v>1</v>
      </c>
      <c r="U287" s="62">
        <f t="shared" si="53"/>
        <v>0</v>
      </c>
      <c r="V287" s="62">
        <f t="shared" si="54"/>
        <v>0</v>
      </c>
      <c r="W287" s="62">
        <f t="shared" si="55"/>
        <v>1</v>
      </c>
    </row>
    <row r="288" spans="1:23" hidden="1">
      <c r="A288" s="62">
        <f t="shared" si="45"/>
        <v>1</v>
      </c>
      <c r="B288" s="62">
        <v>282</v>
      </c>
      <c r="C288" s="91"/>
      <c r="D288" s="91"/>
      <c r="E288" s="91"/>
      <c r="F288" s="91"/>
      <c r="G288" s="90"/>
      <c r="H288" s="91"/>
      <c r="N288" s="62">
        <f t="shared" si="46"/>
        <v>0</v>
      </c>
      <c r="O288" s="62">
        <f t="shared" si="47"/>
        <v>0</v>
      </c>
      <c r="P288" s="62">
        <f t="shared" si="48"/>
        <v>0</v>
      </c>
      <c r="Q288" s="62">
        <f t="shared" si="49"/>
        <v>0</v>
      </c>
      <c r="R288" s="62">
        <f t="shared" si="50"/>
        <v>0</v>
      </c>
      <c r="S288" s="62">
        <f t="shared" si="51"/>
        <v>0</v>
      </c>
      <c r="T288" s="62">
        <f t="shared" si="52"/>
        <v>1</v>
      </c>
      <c r="U288" s="62">
        <f t="shared" si="53"/>
        <v>0</v>
      </c>
      <c r="V288" s="62">
        <f t="shared" si="54"/>
        <v>0</v>
      </c>
      <c r="W288" s="62">
        <f t="shared" si="55"/>
        <v>1</v>
      </c>
    </row>
    <row r="289" spans="1:23" hidden="1">
      <c r="A289" s="62">
        <f t="shared" si="45"/>
        <v>1</v>
      </c>
      <c r="B289" s="62">
        <v>283</v>
      </c>
      <c r="C289" s="91"/>
      <c r="D289" s="91"/>
      <c r="E289" s="91"/>
      <c r="F289" s="91"/>
      <c r="G289" s="90"/>
      <c r="H289" s="91"/>
      <c r="N289" s="62">
        <f t="shared" si="46"/>
        <v>0</v>
      </c>
      <c r="O289" s="62">
        <f t="shared" si="47"/>
        <v>0</v>
      </c>
      <c r="P289" s="62">
        <f t="shared" si="48"/>
        <v>0</v>
      </c>
      <c r="Q289" s="62">
        <f t="shared" si="49"/>
        <v>0</v>
      </c>
      <c r="R289" s="62">
        <f t="shared" si="50"/>
        <v>0</v>
      </c>
      <c r="S289" s="62">
        <f t="shared" si="51"/>
        <v>0</v>
      </c>
      <c r="T289" s="62">
        <f t="shared" si="52"/>
        <v>1</v>
      </c>
      <c r="U289" s="62">
        <f t="shared" si="53"/>
        <v>0</v>
      </c>
      <c r="V289" s="62">
        <f t="shared" si="54"/>
        <v>0</v>
      </c>
      <c r="W289" s="62">
        <f t="shared" si="55"/>
        <v>1</v>
      </c>
    </row>
    <row r="290" spans="1:23" hidden="1">
      <c r="A290" s="62">
        <f t="shared" si="45"/>
        <v>1</v>
      </c>
      <c r="B290" s="62">
        <v>284</v>
      </c>
      <c r="C290" s="91"/>
      <c r="D290" s="91"/>
      <c r="E290" s="91"/>
      <c r="F290" s="91"/>
      <c r="G290" s="90"/>
      <c r="H290" s="91"/>
      <c r="N290" s="62">
        <f t="shared" si="46"/>
        <v>0</v>
      </c>
      <c r="O290" s="62">
        <f t="shared" si="47"/>
        <v>0</v>
      </c>
      <c r="P290" s="62">
        <f t="shared" si="48"/>
        <v>0</v>
      </c>
      <c r="Q290" s="62">
        <f t="shared" si="49"/>
        <v>0</v>
      </c>
      <c r="R290" s="62">
        <f t="shared" si="50"/>
        <v>0</v>
      </c>
      <c r="S290" s="62">
        <f t="shared" si="51"/>
        <v>0</v>
      </c>
      <c r="T290" s="62">
        <f t="shared" si="52"/>
        <v>1</v>
      </c>
      <c r="U290" s="62">
        <f t="shared" si="53"/>
        <v>0</v>
      </c>
      <c r="V290" s="62">
        <f t="shared" si="54"/>
        <v>0</v>
      </c>
      <c r="W290" s="62">
        <f t="shared" si="55"/>
        <v>1</v>
      </c>
    </row>
    <row r="291" spans="1:23" hidden="1">
      <c r="A291" s="62">
        <f t="shared" si="45"/>
        <v>1</v>
      </c>
      <c r="B291" s="62">
        <v>285</v>
      </c>
      <c r="C291" s="91"/>
      <c r="D291" s="91"/>
      <c r="E291" s="91"/>
      <c r="F291" s="91"/>
      <c r="G291" s="90"/>
      <c r="H291" s="91"/>
      <c r="N291" s="62">
        <f t="shared" si="46"/>
        <v>0</v>
      </c>
      <c r="O291" s="62">
        <f t="shared" si="47"/>
        <v>0</v>
      </c>
      <c r="P291" s="62">
        <f t="shared" si="48"/>
        <v>0</v>
      </c>
      <c r="Q291" s="62">
        <f t="shared" si="49"/>
        <v>0</v>
      </c>
      <c r="R291" s="62">
        <f t="shared" si="50"/>
        <v>0</v>
      </c>
      <c r="S291" s="62">
        <f t="shared" si="51"/>
        <v>0</v>
      </c>
      <c r="T291" s="62">
        <f t="shared" si="52"/>
        <v>1</v>
      </c>
      <c r="U291" s="62">
        <f t="shared" si="53"/>
        <v>0</v>
      </c>
      <c r="V291" s="62">
        <f t="shared" si="54"/>
        <v>0</v>
      </c>
      <c r="W291" s="62">
        <f t="shared" si="55"/>
        <v>1</v>
      </c>
    </row>
    <row r="292" spans="1:23" hidden="1">
      <c r="A292" s="62">
        <f t="shared" si="45"/>
        <v>1</v>
      </c>
      <c r="B292" s="62">
        <v>286</v>
      </c>
      <c r="C292" s="91"/>
      <c r="D292" s="91"/>
      <c r="E292" s="91"/>
      <c r="F292" s="91"/>
      <c r="G292" s="90"/>
      <c r="H292" s="91"/>
      <c r="N292" s="62">
        <f t="shared" si="46"/>
        <v>0</v>
      </c>
      <c r="O292" s="62">
        <f t="shared" si="47"/>
        <v>0</v>
      </c>
      <c r="P292" s="62">
        <f t="shared" si="48"/>
        <v>0</v>
      </c>
      <c r="Q292" s="62">
        <f t="shared" si="49"/>
        <v>0</v>
      </c>
      <c r="R292" s="62">
        <f t="shared" si="50"/>
        <v>0</v>
      </c>
      <c r="S292" s="62">
        <f t="shared" si="51"/>
        <v>0</v>
      </c>
      <c r="T292" s="62">
        <f t="shared" si="52"/>
        <v>1</v>
      </c>
      <c r="U292" s="62">
        <f t="shared" si="53"/>
        <v>0</v>
      </c>
      <c r="V292" s="62">
        <f t="shared" si="54"/>
        <v>0</v>
      </c>
      <c r="W292" s="62">
        <f t="shared" si="55"/>
        <v>1</v>
      </c>
    </row>
    <row r="293" spans="1:23" hidden="1">
      <c r="A293" s="62">
        <f t="shared" si="45"/>
        <v>1</v>
      </c>
      <c r="B293" s="62">
        <v>287</v>
      </c>
      <c r="C293" s="91"/>
      <c r="D293" s="91"/>
      <c r="E293" s="91"/>
      <c r="F293" s="91"/>
      <c r="G293" s="90"/>
      <c r="H293" s="91"/>
      <c r="N293" s="62">
        <f t="shared" si="46"/>
        <v>0</v>
      </c>
      <c r="O293" s="62">
        <f t="shared" si="47"/>
        <v>0</v>
      </c>
      <c r="P293" s="62">
        <f t="shared" si="48"/>
        <v>0</v>
      </c>
      <c r="Q293" s="62">
        <f t="shared" si="49"/>
        <v>0</v>
      </c>
      <c r="R293" s="62">
        <f t="shared" si="50"/>
        <v>0</v>
      </c>
      <c r="S293" s="62">
        <f t="shared" si="51"/>
        <v>0</v>
      </c>
      <c r="T293" s="62">
        <f t="shared" si="52"/>
        <v>1</v>
      </c>
      <c r="U293" s="62">
        <f t="shared" si="53"/>
        <v>0</v>
      </c>
      <c r="V293" s="62">
        <f t="shared" si="54"/>
        <v>0</v>
      </c>
      <c r="W293" s="62">
        <f t="shared" si="55"/>
        <v>1</v>
      </c>
    </row>
    <row r="294" spans="1:23" hidden="1">
      <c r="A294" s="62">
        <f t="shared" si="45"/>
        <v>1</v>
      </c>
      <c r="B294" s="62">
        <v>288</v>
      </c>
      <c r="C294" s="91"/>
      <c r="D294" s="91"/>
      <c r="E294" s="91"/>
      <c r="F294" s="91"/>
      <c r="G294" s="90"/>
      <c r="H294" s="91"/>
      <c r="N294" s="62">
        <f t="shared" si="46"/>
        <v>0</v>
      </c>
      <c r="O294" s="62">
        <f t="shared" si="47"/>
        <v>0</v>
      </c>
      <c r="P294" s="62">
        <f t="shared" si="48"/>
        <v>0</v>
      </c>
      <c r="Q294" s="62">
        <f t="shared" si="49"/>
        <v>0</v>
      </c>
      <c r="R294" s="62">
        <f t="shared" si="50"/>
        <v>0</v>
      </c>
      <c r="S294" s="62">
        <f t="shared" si="51"/>
        <v>0</v>
      </c>
      <c r="T294" s="62">
        <f t="shared" si="52"/>
        <v>1</v>
      </c>
      <c r="U294" s="62">
        <f t="shared" si="53"/>
        <v>0</v>
      </c>
      <c r="V294" s="62">
        <f t="shared" si="54"/>
        <v>0</v>
      </c>
      <c r="W294" s="62">
        <f t="shared" si="55"/>
        <v>1</v>
      </c>
    </row>
    <row r="295" spans="1:23" hidden="1">
      <c r="A295" s="62">
        <f t="shared" si="45"/>
        <v>1</v>
      </c>
      <c r="B295" s="62">
        <v>289</v>
      </c>
      <c r="C295" s="91"/>
      <c r="D295" s="91"/>
      <c r="E295" s="91"/>
      <c r="F295" s="91"/>
      <c r="G295" s="90"/>
      <c r="H295" s="91"/>
      <c r="N295" s="62">
        <f t="shared" si="46"/>
        <v>0</v>
      </c>
      <c r="O295" s="62">
        <f t="shared" si="47"/>
        <v>0</v>
      </c>
      <c r="P295" s="62">
        <f t="shared" si="48"/>
        <v>0</v>
      </c>
      <c r="Q295" s="62">
        <f t="shared" si="49"/>
        <v>0</v>
      </c>
      <c r="R295" s="62">
        <f t="shared" si="50"/>
        <v>0</v>
      </c>
      <c r="S295" s="62">
        <f t="shared" si="51"/>
        <v>0</v>
      </c>
      <c r="T295" s="62">
        <f t="shared" si="52"/>
        <v>1</v>
      </c>
      <c r="U295" s="62">
        <f t="shared" si="53"/>
        <v>0</v>
      </c>
      <c r="V295" s="62">
        <f t="shared" si="54"/>
        <v>0</v>
      </c>
      <c r="W295" s="62">
        <f t="shared" si="55"/>
        <v>1</v>
      </c>
    </row>
    <row r="296" spans="1:23" hidden="1">
      <c r="A296" s="62">
        <f t="shared" si="45"/>
        <v>1</v>
      </c>
      <c r="B296" s="62">
        <v>290</v>
      </c>
      <c r="C296" s="91"/>
      <c r="D296" s="91"/>
      <c r="E296" s="91"/>
      <c r="F296" s="91"/>
      <c r="G296" s="90"/>
      <c r="H296" s="91"/>
      <c r="N296" s="62">
        <f t="shared" si="46"/>
        <v>0</v>
      </c>
      <c r="O296" s="62">
        <f t="shared" si="47"/>
        <v>0</v>
      </c>
      <c r="P296" s="62">
        <f t="shared" si="48"/>
        <v>0</v>
      </c>
      <c r="Q296" s="62">
        <f t="shared" si="49"/>
        <v>0</v>
      </c>
      <c r="R296" s="62">
        <f t="shared" si="50"/>
        <v>0</v>
      </c>
      <c r="S296" s="62">
        <f t="shared" si="51"/>
        <v>0</v>
      </c>
      <c r="T296" s="62">
        <f t="shared" si="52"/>
        <v>1</v>
      </c>
      <c r="U296" s="62">
        <f t="shared" si="53"/>
        <v>0</v>
      </c>
      <c r="V296" s="62">
        <f t="shared" si="54"/>
        <v>0</v>
      </c>
      <c r="W296" s="62">
        <f t="shared" si="55"/>
        <v>1</v>
      </c>
    </row>
    <row r="297" spans="1:23" hidden="1">
      <c r="A297" s="62">
        <f t="shared" si="45"/>
        <v>1</v>
      </c>
      <c r="B297" s="62">
        <v>291</v>
      </c>
      <c r="C297" s="91"/>
      <c r="D297" s="91"/>
      <c r="E297" s="91"/>
      <c r="F297" s="91"/>
      <c r="G297" s="90"/>
      <c r="H297" s="91"/>
      <c r="N297" s="62">
        <f t="shared" si="46"/>
        <v>0</v>
      </c>
      <c r="O297" s="62">
        <f t="shared" si="47"/>
        <v>0</v>
      </c>
      <c r="P297" s="62">
        <f t="shared" si="48"/>
        <v>0</v>
      </c>
      <c r="Q297" s="62">
        <f t="shared" si="49"/>
        <v>0</v>
      </c>
      <c r="R297" s="62">
        <f t="shared" si="50"/>
        <v>0</v>
      </c>
      <c r="S297" s="62">
        <f t="shared" si="51"/>
        <v>0</v>
      </c>
      <c r="T297" s="62">
        <f t="shared" si="52"/>
        <v>1</v>
      </c>
      <c r="U297" s="62">
        <f t="shared" si="53"/>
        <v>0</v>
      </c>
      <c r="V297" s="62">
        <f t="shared" si="54"/>
        <v>0</v>
      </c>
      <c r="W297" s="62">
        <f t="shared" si="55"/>
        <v>1</v>
      </c>
    </row>
    <row r="298" spans="1:23" hidden="1">
      <c r="A298" s="62">
        <f t="shared" si="45"/>
        <v>1</v>
      </c>
      <c r="B298" s="62">
        <v>292</v>
      </c>
      <c r="C298" s="91"/>
      <c r="D298" s="91"/>
      <c r="E298" s="91"/>
      <c r="F298" s="91"/>
      <c r="G298" s="90"/>
      <c r="H298" s="91"/>
      <c r="N298" s="62">
        <f t="shared" si="46"/>
        <v>0</v>
      </c>
      <c r="O298" s="62">
        <f t="shared" si="47"/>
        <v>0</v>
      </c>
      <c r="P298" s="62">
        <f t="shared" si="48"/>
        <v>0</v>
      </c>
      <c r="Q298" s="62">
        <f t="shared" si="49"/>
        <v>0</v>
      </c>
      <c r="R298" s="62">
        <f t="shared" si="50"/>
        <v>0</v>
      </c>
      <c r="S298" s="62">
        <f t="shared" si="51"/>
        <v>0</v>
      </c>
      <c r="T298" s="62">
        <f t="shared" si="52"/>
        <v>1</v>
      </c>
      <c r="U298" s="62">
        <f t="shared" si="53"/>
        <v>0</v>
      </c>
      <c r="V298" s="62">
        <f t="shared" si="54"/>
        <v>0</v>
      </c>
      <c r="W298" s="62">
        <f t="shared" si="55"/>
        <v>1</v>
      </c>
    </row>
    <row r="299" spans="1:23" hidden="1">
      <c r="A299" s="62">
        <f t="shared" si="45"/>
        <v>1</v>
      </c>
      <c r="B299" s="62">
        <v>293</v>
      </c>
      <c r="C299" s="91"/>
      <c r="D299" s="91"/>
      <c r="E299" s="91"/>
      <c r="F299" s="91"/>
      <c r="G299" s="90"/>
      <c r="H299" s="91"/>
      <c r="N299" s="62">
        <f t="shared" si="46"/>
        <v>0</v>
      </c>
      <c r="O299" s="62">
        <f t="shared" si="47"/>
        <v>0</v>
      </c>
      <c r="P299" s="62">
        <f t="shared" si="48"/>
        <v>0</v>
      </c>
      <c r="Q299" s="62">
        <f t="shared" si="49"/>
        <v>0</v>
      </c>
      <c r="R299" s="62">
        <f t="shared" si="50"/>
        <v>0</v>
      </c>
      <c r="S299" s="62">
        <f t="shared" si="51"/>
        <v>0</v>
      </c>
      <c r="T299" s="62">
        <f t="shared" si="52"/>
        <v>1</v>
      </c>
      <c r="U299" s="62">
        <f t="shared" si="53"/>
        <v>0</v>
      </c>
      <c r="V299" s="62">
        <f t="shared" si="54"/>
        <v>0</v>
      </c>
      <c r="W299" s="62">
        <f t="shared" si="55"/>
        <v>1</v>
      </c>
    </row>
    <row r="300" spans="1:23" hidden="1">
      <c r="A300" s="62">
        <f t="shared" si="45"/>
        <v>1</v>
      </c>
      <c r="B300" s="62">
        <v>294</v>
      </c>
      <c r="C300" s="91"/>
      <c r="D300" s="91"/>
      <c r="E300" s="91"/>
      <c r="F300" s="91"/>
      <c r="G300" s="90"/>
      <c r="H300" s="91"/>
      <c r="N300" s="62">
        <f t="shared" si="46"/>
        <v>0</v>
      </c>
      <c r="O300" s="62">
        <f t="shared" si="47"/>
        <v>0</v>
      </c>
      <c r="P300" s="62">
        <f t="shared" si="48"/>
        <v>0</v>
      </c>
      <c r="Q300" s="62">
        <f t="shared" si="49"/>
        <v>0</v>
      </c>
      <c r="R300" s="62">
        <f t="shared" si="50"/>
        <v>0</v>
      </c>
      <c r="S300" s="62">
        <f t="shared" si="51"/>
        <v>0</v>
      </c>
      <c r="T300" s="62">
        <f t="shared" si="52"/>
        <v>1</v>
      </c>
      <c r="U300" s="62">
        <f t="shared" si="53"/>
        <v>0</v>
      </c>
      <c r="V300" s="62">
        <f t="shared" si="54"/>
        <v>0</v>
      </c>
      <c r="W300" s="62">
        <f t="shared" si="55"/>
        <v>1</v>
      </c>
    </row>
    <row r="301" spans="1:23" hidden="1">
      <c r="A301" s="62">
        <f t="shared" si="45"/>
        <v>1</v>
      </c>
      <c r="B301" s="62">
        <v>295</v>
      </c>
      <c r="C301" s="91"/>
      <c r="D301" s="91"/>
      <c r="E301" s="91"/>
      <c r="F301" s="91"/>
      <c r="G301" s="90"/>
      <c r="H301" s="91"/>
      <c r="N301" s="62">
        <f t="shared" si="46"/>
        <v>0</v>
      </c>
      <c r="O301" s="62">
        <f t="shared" si="47"/>
        <v>0</v>
      </c>
      <c r="P301" s="62">
        <f t="shared" si="48"/>
        <v>0</v>
      </c>
      <c r="Q301" s="62">
        <f t="shared" si="49"/>
        <v>0</v>
      </c>
      <c r="R301" s="62">
        <f t="shared" si="50"/>
        <v>0</v>
      </c>
      <c r="S301" s="62">
        <f t="shared" si="51"/>
        <v>0</v>
      </c>
      <c r="T301" s="62">
        <f t="shared" si="52"/>
        <v>1</v>
      </c>
      <c r="U301" s="62">
        <f t="shared" si="53"/>
        <v>0</v>
      </c>
      <c r="V301" s="62">
        <f t="shared" si="54"/>
        <v>0</v>
      </c>
      <c r="W301" s="62">
        <f t="shared" si="55"/>
        <v>1</v>
      </c>
    </row>
    <row r="302" spans="1:23" hidden="1">
      <c r="A302" s="62">
        <f t="shared" si="45"/>
        <v>1</v>
      </c>
      <c r="B302" s="62">
        <v>296</v>
      </c>
      <c r="C302" s="91"/>
      <c r="D302" s="91"/>
      <c r="E302" s="91"/>
      <c r="F302" s="91"/>
      <c r="G302" s="90"/>
      <c r="H302" s="91"/>
      <c r="N302" s="62">
        <f t="shared" si="46"/>
        <v>0</v>
      </c>
      <c r="O302" s="62">
        <f t="shared" si="47"/>
        <v>0</v>
      </c>
      <c r="P302" s="62">
        <f t="shared" si="48"/>
        <v>0</v>
      </c>
      <c r="Q302" s="62">
        <f t="shared" si="49"/>
        <v>0</v>
      </c>
      <c r="R302" s="62">
        <f t="shared" si="50"/>
        <v>0</v>
      </c>
      <c r="S302" s="62">
        <f t="shared" si="51"/>
        <v>0</v>
      </c>
      <c r="T302" s="62">
        <f t="shared" si="52"/>
        <v>1</v>
      </c>
      <c r="U302" s="62">
        <f t="shared" si="53"/>
        <v>0</v>
      </c>
      <c r="V302" s="62">
        <f t="shared" si="54"/>
        <v>0</v>
      </c>
      <c r="W302" s="62">
        <f t="shared" si="55"/>
        <v>1</v>
      </c>
    </row>
    <row r="303" spans="1:23" hidden="1">
      <c r="A303" s="62">
        <f t="shared" si="45"/>
        <v>1</v>
      </c>
      <c r="B303" s="62">
        <v>297</v>
      </c>
      <c r="C303" s="91"/>
      <c r="D303" s="91"/>
      <c r="E303" s="91"/>
      <c r="F303" s="91"/>
      <c r="G303" s="90"/>
      <c r="H303" s="91"/>
      <c r="N303" s="62">
        <f t="shared" si="46"/>
        <v>0</v>
      </c>
      <c r="O303" s="62">
        <f t="shared" si="47"/>
        <v>0</v>
      </c>
      <c r="P303" s="62">
        <f t="shared" si="48"/>
        <v>0</v>
      </c>
      <c r="Q303" s="62">
        <f t="shared" si="49"/>
        <v>0</v>
      </c>
      <c r="R303" s="62">
        <f t="shared" si="50"/>
        <v>0</v>
      </c>
      <c r="S303" s="62">
        <f t="shared" si="51"/>
        <v>0</v>
      </c>
      <c r="T303" s="62">
        <f t="shared" si="52"/>
        <v>1</v>
      </c>
      <c r="U303" s="62">
        <f t="shared" si="53"/>
        <v>0</v>
      </c>
      <c r="V303" s="62">
        <f t="shared" si="54"/>
        <v>0</v>
      </c>
      <c r="W303" s="62">
        <f t="shared" si="55"/>
        <v>1</v>
      </c>
    </row>
    <row r="304" spans="1:23" hidden="1">
      <c r="A304" s="62">
        <f t="shared" si="45"/>
        <v>1</v>
      </c>
      <c r="B304" s="62">
        <v>298</v>
      </c>
      <c r="C304" s="91"/>
      <c r="D304" s="91"/>
      <c r="E304" s="91"/>
      <c r="F304" s="91"/>
      <c r="G304" s="90"/>
      <c r="H304" s="91"/>
      <c r="N304" s="62">
        <f t="shared" si="46"/>
        <v>0</v>
      </c>
      <c r="O304" s="62">
        <f t="shared" si="47"/>
        <v>0</v>
      </c>
      <c r="P304" s="62">
        <f t="shared" si="48"/>
        <v>0</v>
      </c>
      <c r="Q304" s="62">
        <f t="shared" si="49"/>
        <v>0</v>
      </c>
      <c r="R304" s="62">
        <f t="shared" si="50"/>
        <v>0</v>
      </c>
      <c r="S304" s="62">
        <f t="shared" si="51"/>
        <v>0</v>
      </c>
      <c r="T304" s="62">
        <f t="shared" si="52"/>
        <v>1</v>
      </c>
      <c r="U304" s="62">
        <f t="shared" si="53"/>
        <v>0</v>
      </c>
      <c r="V304" s="62">
        <f t="shared" si="54"/>
        <v>0</v>
      </c>
      <c r="W304" s="62">
        <f t="shared" si="55"/>
        <v>1</v>
      </c>
    </row>
    <row r="305" spans="1:23" hidden="1">
      <c r="A305" s="62">
        <f t="shared" si="45"/>
        <v>1</v>
      </c>
      <c r="B305" s="62">
        <v>299</v>
      </c>
      <c r="C305" s="91"/>
      <c r="D305" s="91"/>
      <c r="E305" s="91"/>
      <c r="F305" s="91"/>
      <c r="G305" s="90"/>
      <c r="H305" s="91"/>
      <c r="N305" s="62">
        <f t="shared" si="46"/>
        <v>0</v>
      </c>
      <c r="O305" s="62">
        <f t="shared" si="47"/>
        <v>0</v>
      </c>
      <c r="P305" s="62">
        <f t="shared" si="48"/>
        <v>0</v>
      </c>
      <c r="Q305" s="62">
        <f t="shared" si="49"/>
        <v>0</v>
      </c>
      <c r="R305" s="62">
        <f t="shared" si="50"/>
        <v>0</v>
      </c>
      <c r="S305" s="62">
        <f t="shared" si="51"/>
        <v>0</v>
      </c>
      <c r="T305" s="62">
        <f t="shared" si="52"/>
        <v>1</v>
      </c>
      <c r="U305" s="62">
        <f t="shared" si="53"/>
        <v>0</v>
      </c>
      <c r="V305" s="62">
        <f t="shared" si="54"/>
        <v>0</v>
      </c>
      <c r="W305" s="62">
        <f t="shared" si="55"/>
        <v>1</v>
      </c>
    </row>
    <row r="306" spans="1:23" hidden="1">
      <c r="A306" s="62">
        <f t="shared" si="45"/>
        <v>1</v>
      </c>
      <c r="B306" s="62">
        <v>300</v>
      </c>
      <c r="C306" s="91"/>
      <c r="D306" s="91"/>
      <c r="E306" s="91"/>
      <c r="F306" s="91"/>
      <c r="G306" s="90"/>
      <c r="H306" s="91"/>
      <c r="N306" s="62">
        <f t="shared" si="46"/>
        <v>0</v>
      </c>
      <c r="O306" s="62">
        <f t="shared" si="47"/>
        <v>0</v>
      </c>
      <c r="P306" s="62">
        <f t="shared" si="48"/>
        <v>0</v>
      </c>
      <c r="Q306" s="62">
        <f t="shared" si="49"/>
        <v>0</v>
      </c>
      <c r="R306" s="62">
        <f t="shared" si="50"/>
        <v>0</v>
      </c>
      <c r="S306" s="62">
        <f t="shared" si="51"/>
        <v>0</v>
      </c>
      <c r="T306" s="62">
        <f t="shared" si="52"/>
        <v>1</v>
      </c>
      <c r="U306" s="62">
        <f t="shared" si="53"/>
        <v>0</v>
      </c>
      <c r="V306" s="62">
        <f t="shared" si="54"/>
        <v>0</v>
      </c>
      <c r="W306" s="62">
        <f t="shared" si="55"/>
        <v>1</v>
      </c>
    </row>
    <row r="307" spans="1:23" hidden="1">
      <c r="C307" s="91"/>
      <c r="D307" s="91"/>
      <c r="E307" s="91"/>
      <c r="F307" s="91"/>
      <c r="G307" s="91"/>
      <c r="H307" s="91"/>
    </row>
    <row r="308" spans="1:23" hidden="1">
      <c r="C308" s="91"/>
      <c r="D308" s="91"/>
      <c r="E308" s="91"/>
      <c r="F308" s="91"/>
      <c r="G308" s="91"/>
      <c r="H308" s="91"/>
    </row>
    <row r="309" spans="1:23" hidden="1">
      <c r="C309" s="91"/>
      <c r="D309" s="91"/>
      <c r="E309" s="91"/>
      <c r="F309" s="91"/>
      <c r="G309" s="91"/>
      <c r="H309" s="91"/>
    </row>
    <row r="310" spans="1:23" hidden="1">
      <c r="C310" s="91"/>
      <c r="D310" s="91"/>
      <c r="E310" s="91"/>
      <c r="F310" s="91"/>
      <c r="G310" s="91"/>
      <c r="H310" s="91"/>
    </row>
    <row r="311" spans="1:23" hidden="1">
      <c r="C311" s="91"/>
      <c r="D311" s="91"/>
      <c r="E311" s="91"/>
      <c r="F311" s="91"/>
      <c r="G311" s="91"/>
      <c r="H311" s="91"/>
    </row>
    <row r="312" spans="1:23" hidden="1">
      <c r="C312" s="91"/>
      <c r="D312" s="91"/>
      <c r="E312" s="91"/>
      <c r="F312" s="91"/>
      <c r="G312" s="91"/>
      <c r="H312" s="91"/>
    </row>
    <row r="313" spans="1:23" hidden="1">
      <c r="C313" s="91"/>
      <c r="D313" s="91"/>
      <c r="E313" s="91"/>
      <c r="F313" s="91"/>
      <c r="G313" s="91"/>
      <c r="H313" s="91"/>
    </row>
    <row r="314" spans="1:23" hidden="1">
      <c r="C314" s="91"/>
      <c r="D314" s="91"/>
      <c r="E314" s="91"/>
      <c r="F314" s="91"/>
      <c r="G314" s="91"/>
      <c r="H314" s="91"/>
    </row>
    <row r="315" spans="1:23" hidden="1">
      <c r="C315" s="91"/>
      <c r="D315" s="91"/>
      <c r="E315" s="91"/>
      <c r="F315" s="91"/>
      <c r="G315" s="91"/>
      <c r="H315" s="91"/>
    </row>
    <row r="316" spans="1:23" hidden="1">
      <c r="C316" s="91"/>
      <c r="D316" s="91"/>
      <c r="E316" s="91"/>
      <c r="F316" s="91"/>
      <c r="G316" s="91"/>
      <c r="H316" s="91"/>
    </row>
    <row r="317" spans="1:23" hidden="1">
      <c r="C317" s="91"/>
      <c r="D317" s="91"/>
      <c r="E317" s="91"/>
      <c r="F317" s="91"/>
      <c r="G317" s="91"/>
      <c r="H317" s="91"/>
    </row>
    <row r="318" spans="1:23" hidden="1">
      <c r="C318" s="91"/>
      <c r="D318" s="91"/>
      <c r="E318" s="91"/>
      <c r="F318" s="91"/>
      <c r="G318" s="91"/>
      <c r="H318" s="91"/>
    </row>
    <row r="319" spans="1:23" hidden="1">
      <c r="C319" s="91"/>
      <c r="D319" s="91"/>
      <c r="E319" s="91"/>
      <c r="F319" s="91"/>
      <c r="G319" s="91"/>
      <c r="H319" s="91"/>
    </row>
    <row r="320" spans="1:23" hidden="1">
      <c r="C320" s="91"/>
      <c r="D320" s="91"/>
      <c r="E320" s="91"/>
      <c r="F320" s="91"/>
      <c r="G320" s="91"/>
      <c r="H320" s="91"/>
    </row>
    <row r="321" spans="3:8" hidden="1">
      <c r="C321" s="91"/>
      <c r="D321" s="91"/>
      <c r="E321" s="91"/>
      <c r="F321" s="91"/>
      <c r="G321" s="91"/>
      <c r="H321" s="91"/>
    </row>
    <row r="322" spans="3:8" hidden="1">
      <c r="C322" s="91"/>
      <c r="D322" s="91"/>
      <c r="E322" s="91"/>
      <c r="F322" s="91"/>
      <c r="G322" s="91"/>
      <c r="H322" s="91"/>
    </row>
    <row r="323" spans="3:8" hidden="1">
      <c r="C323" s="91"/>
      <c r="D323" s="91"/>
      <c r="E323" s="91"/>
      <c r="F323" s="91"/>
      <c r="G323" s="91"/>
      <c r="H323" s="91"/>
    </row>
    <row r="324" spans="3:8" hidden="1">
      <c r="C324" s="91"/>
      <c r="D324" s="91"/>
      <c r="E324" s="91"/>
      <c r="F324" s="91"/>
      <c r="G324" s="91"/>
      <c r="H324" s="91"/>
    </row>
    <row r="325" spans="3:8" hidden="1">
      <c r="C325" s="91"/>
      <c r="D325" s="91"/>
      <c r="E325" s="91"/>
      <c r="F325" s="91"/>
      <c r="G325" s="91"/>
      <c r="H325" s="91"/>
    </row>
    <row r="326" spans="3:8" hidden="1">
      <c r="C326" s="91"/>
      <c r="D326" s="91"/>
      <c r="E326" s="91"/>
      <c r="F326" s="91"/>
      <c r="G326" s="91"/>
      <c r="H326" s="91"/>
    </row>
    <row r="327" spans="3:8" hidden="1">
      <c r="C327" s="91"/>
      <c r="D327" s="91"/>
      <c r="E327" s="91"/>
      <c r="F327" s="91"/>
      <c r="G327" s="91"/>
      <c r="H327" s="91"/>
    </row>
    <row r="328" spans="3:8" hidden="1">
      <c r="C328" s="91"/>
      <c r="D328" s="91"/>
      <c r="E328" s="91"/>
      <c r="F328" s="91"/>
      <c r="G328" s="91"/>
      <c r="H328" s="91"/>
    </row>
    <row r="329" spans="3:8" hidden="1">
      <c r="C329" s="91"/>
      <c r="D329" s="91"/>
      <c r="E329" s="91"/>
      <c r="F329" s="91"/>
      <c r="G329" s="91"/>
      <c r="H329" s="91"/>
    </row>
    <row r="330" spans="3:8" hidden="1">
      <c r="C330" s="91"/>
      <c r="D330" s="91"/>
      <c r="E330" s="91"/>
      <c r="F330" s="91"/>
      <c r="G330" s="91"/>
      <c r="H330" s="91"/>
    </row>
    <row r="331" spans="3:8" hidden="1">
      <c r="C331" s="91"/>
      <c r="D331" s="91"/>
      <c r="E331" s="91"/>
      <c r="F331" s="91"/>
      <c r="G331" s="91"/>
      <c r="H331" s="91"/>
    </row>
    <row r="332" spans="3:8" hidden="1">
      <c r="C332" s="91"/>
      <c r="D332" s="91"/>
      <c r="E332" s="91"/>
      <c r="F332" s="91"/>
      <c r="G332" s="91"/>
      <c r="H332" s="91"/>
    </row>
    <row r="333" spans="3:8" hidden="1">
      <c r="C333" s="91"/>
      <c r="D333" s="91"/>
      <c r="E333" s="91"/>
      <c r="F333" s="91"/>
      <c r="G333" s="91"/>
      <c r="H333" s="91"/>
    </row>
    <row r="334" spans="3:8" hidden="1">
      <c r="C334" s="91"/>
      <c r="D334" s="91"/>
      <c r="E334" s="91"/>
      <c r="F334" s="91"/>
      <c r="G334" s="91"/>
      <c r="H334" s="91"/>
    </row>
    <row r="335" spans="3:8" hidden="1">
      <c r="C335" s="91"/>
      <c r="D335" s="91"/>
      <c r="E335" s="91"/>
      <c r="F335" s="91"/>
      <c r="G335" s="91"/>
      <c r="H335" s="91"/>
    </row>
    <row r="336" spans="3:8" hidden="1">
      <c r="C336" s="91"/>
      <c r="D336" s="91"/>
      <c r="E336" s="91"/>
      <c r="F336" s="91"/>
      <c r="G336" s="91"/>
      <c r="H336" s="91"/>
    </row>
    <row r="337" spans="3:8" hidden="1">
      <c r="C337" s="91"/>
      <c r="D337" s="91"/>
      <c r="E337" s="91"/>
      <c r="F337" s="91"/>
      <c r="G337" s="91"/>
      <c r="H337" s="91"/>
    </row>
    <row r="338" spans="3:8" hidden="1">
      <c r="C338" s="91"/>
      <c r="D338" s="91"/>
      <c r="E338" s="91"/>
      <c r="F338" s="91"/>
      <c r="G338" s="91"/>
      <c r="H338" s="91"/>
    </row>
    <row r="339" spans="3:8" hidden="1">
      <c r="C339" s="91"/>
      <c r="D339" s="91"/>
      <c r="E339" s="91"/>
      <c r="F339" s="91"/>
      <c r="G339" s="91"/>
      <c r="H339" s="91"/>
    </row>
    <row r="340" spans="3:8" hidden="1">
      <c r="C340" s="91"/>
      <c r="D340" s="91"/>
      <c r="E340" s="91"/>
      <c r="F340" s="91"/>
      <c r="G340" s="91"/>
      <c r="H340" s="91"/>
    </row>
    <row r="341" spans="3:8" hidden="1">
      <c r="C341" s="91"/>
      <c r="D341" s="91"/>
      <c r="E341" s="91"/>
      <c r="F341" s="91"/>
      <c r="G341" s="91"/>
      <c r="H341" s="91"/>
    </row>
    <row r="342" spans="3:8" hidden="1">
      <c r="C342" s="91"/>
      <c r="D342" s="91"/>
      <c r="E342" s="91"/>
      <c r="F342" s="91"/>
      <c r="G342" s="91"/>
      <c r="H342" s="91"/>
    </row>
    <row r="343" spans="3:8" hidden="1">
      <c r="C343" s="91"/>
      <c r="D343" s="91"/>
      <c r="E343" s="91"/>
      <c r="F343" s="91"/>
      <c r="G343" s="91"/>
      <c r="H343" s="91"/>
    </row>
    <row r="344" spans="3:8" hidden="1">
      <c r="C344" s="91"/>
      <c r="D344" s="91"/>
      <c r="E344" s="91"/>
      <c r="F344" s="91"/>
      <c r="G344" s="91"/>
      <c r="H344" s="91"/>
    </row>
    <row r="345" spans="3:8" hidden="1">
      <c r="C345" s="91"/>
      <c r="D345" s="91"/>
      <c r="E345" s="91"/>
      <c r="F345" s="91"/>
      <c r="G345" s="91"/>
      <c r="H345" s="91"/>
    </row>
    <row r="346" spans="3:8" hidden="1">
      <c r="C346" s="91"/>
      <c r="D346" s="91"/>
      <c r="E346" s="91"/>
      <c r="F346" s="91"/>
      <c r="G346" s="91"/>
      <c r="H346" s="91"/>
    </row>
    <row r="347" spans="3:8" hidden="1">
      <c r="C347" s="91"/>
      <c r="D347" s="91"/>
      <c r="E347" s="91"/>
      <c r="F347" s="91"/>
      <c r="G347" s="91"/>
      <c r="H347" s="91"/>
    </row>
    <row r="348" spans="3:8" hidden="1">
      <c r="C348" s="91"/>
      <c r="D348" s="91"/>
      <c r="E348" s="91"/>
      <c r="F348" s="91"/>
      <c r="G348" s="91"/>
      <c r="H348" s="91"/>
    </row>
    <row r="349" spans="3:8" hidden="1">
      <c r="C349" s="91"/>
      <c r="D349" s="91"/>
      <c r="E349" s="91"/>
      <c r="F349" s="91"/>
      <c r="G349" s="91"/>
      <c r="H349" s="91"/>
    </row>
    <row r="350" spans="3:8" hidden="1">
      <c r="C350" s="91"/>
      <c r="D350" s="91"/>
      <c r="E350" s="91"/>
      <c r="F350" s="91"/>
      <c r="G350" s="91"/>
      <c r="H350" s="91"/>
    </row>
    <row r="351" spans="3:8" hidden="1">
      <c r="C351" s="91"/>
      <c r="D351" s="91"/>
      <c r="E351" s="91"/>
      <c r="F351" s="91"/>
      <c r="G351" s="91"/>
      <c r="H351" s="91"/>
    </row>
    <row r="352" spans="3:8" hidden="1">
      <c r="C352" s="91"/>
      <c r="D352" s="91"/>
      <c r="E352" s="91"/>
      <c r="F352" s="91"/>
      <c r="G352" s="91"/>
      <c r="H352" s="91"/>
    </row>
    <row r="353" spans="3:8" hidden="1">
      <c r="C353" s="91"/>
      <c r="D353" s="91"/>
      <c r="E353" s="91"/>
      <c r="F353" s="91"/>
      <c r="G353" s="91"/>
      <c r="H353" s="91"/>
    </row>
    <row r="354" spans="3:8" hidden="1">
      <c r="C354" s="91"/>
      <c r="D354" s="91"/>
      <c r="E354" s="91"/>
      <c r="F354" s="91"/>
      <c r="G354" s="91"/>
      <c r="H354" s="91"/>
    </row>
    <row r="355" spans="3:8" hidden="1">
      <c r="C355" s="91"/>
      <c r="D355" s="91"/>
      <c r="E355" s="91"/>
      <c r="F355" s="91"/>
      <c r="G355" s="91"/>
      <c r="H355" s="91"/>
    </row>
    <row r="356" spans="3:8" hidden="1">
      <c r="C356" s="91"/>
      <c r="D356" s="91"/>
      <c r="E356" s="91"/>
      <c r="F356" s="91"/>
      <c r="G356" s="91"/>
      <c r="H356" s="91"/>
    </row>
    <row r="357" spans="3:8" hidden="1">
      <c r="C357" s="91"/>
      <c r="D357" s="91"/>
      <c r="E357" s="91"/>
      <c r="F357" s="91"/>
      <c r="G357" s="91"/>
      <c r="H357" s="91"/>
    </row>
    <row r="358" spans="3:8" hidden="1">
      <c r="C358" s="91"/>
      <c r="D358" s="91"/>
      <c r="E358" s="91"/>
      <c r="F358" s="91"/>
      <c r="G358" s="91"/>
      <c r="H358" s="91"/>
    </row>
    <row r="359" spans="3:8" hidden="1">
      <c r="C359" s="91"/>
      <c r="D359" s="91"/>
      <c r="E359" s="91"/>
      <c r="F359" s="91"/>
      <c r="G359" s="91"/>
      <c r="H359" s="91"/>
    </row>
    <row r="360" spans="3:8" hidden="1">
      <c r="C360" s="91"/>
      <c r="D360" s="91"/>
      <c r="E360" s="91"/>
      <c r="F360" s="91"/>
      <c r="G360" s="91"/>
      <c r="H360" s="91"/>
    </row>
    <row r="361" spans="3:8" hidden="1">
      <c r="C361" s="91"/>
      <c r="D361" s="91"/>
      <c r="E361" s="91"/>
      <c r="F361" s="91"/>
      <c r="G361" s="91"/>
      <c r="H361" s="91"/>
    </row>
    <row r="362" spans="3:8" hidden="1">
      <c r="C362" s="91"/>
      <c r="D362" s="91"/>
      <c r="E362" s="91"/>
      <c r="F362" s="91"/>
      <c r="G362" s="91"/>
      <c r="H362" s="91"/>
    </row>
    <row r="363" spans="3:8" hidden="1">
      <c r="C363" s="91"/>
      <c r="D363" s="91"/>
      <c r="E363" s="91"/>
      <c r="F363" s="91"/>
      <c r="G363" s="91"/>
      <c r="H363" s="91"/>
    </row>
    <row r="364" spans="3:8" hidden="1">
      <c r="C364" s="91"/>
      <c r="D364" s="91"/>
      <c r="E364" s="91"/>
      <c r="F364" s="91"/>
      <c r="G364" s="91"/>
      <c r="H364" s="91"/>
    </row>
    <row r="365" spans="3:8" hidden="1">
      <c r="C365" s="91"/>
      <c r="D365" s="91"/>
      <c r="E365" s="91"/>
      <c r="F365" s="91"/>
      <c r="G365" s="91"/>
      <c r="H365" s="91"/>
    </row>
    <row r="366" spans="3:8" hidden="1">
      <c r="C366" s="91"/>
      <c r="D366" s="91"/>
      <c r="E366" s="91"/>
      <c r="F366" s="91"/>
      <c r="G366" s="91"/>
      <c r="H366" s="91"/>
    </row>
    <row r="367" spans="3:8" hidden="1">
      <c r="C367" s="91"/>
      <c r="D367" s="91"/>
      <c r="E367" s="91"/>
      <c r="F367" s="91"/>
      <c r="G367" s="91"/>
      <c r="H367" s="91"/>
    </row>
    <row r="368" spans="3:8" hidden="1">
      <c r="C368" s="91"/>
      <c r="D368" s="91"/>
      <c r="E368" s="91"/>
      <c r="F368" s="91"/>
      <c r="G368" s="91"/>
      <c r="H368" s="91"/>
    </row>
    <row r="369" spans="3:8" hidden="1">
      <c r="C369" s="91"/>
      <c r="D369" s="91"/>
      <c r="E369" s="91"/>
      <c r="F369" s="91"/>
      <c r="G369" s="91"/>
      <c r="H369" s="91"/>
    </row>
    <row r="370" spans="3:8" hidden="1">
      <c r="C370" s="91"/>
      <c r="D370" s="91"/>
      <c r="E370" s="91"/>
      <c r="F370" s="91"/>
      <c r="G370" s="91"/>
      <c r="H370" s="91"/>
    </row>
    <row r="371" spans="3:8" hidden="1">
      <c r="C371" s="91"/>
      <c r="D371" s="91"/>
      <c r="E371" s="91"/>
      <c r="F371" s="91"/>
      <c r="G371" s="91"/>
      <c r="H371" s="91"/>
    </row>
    <row r="372" spans="3:8" hidden="1">
      <c r="C372" s="91"/>
      <c r="D372" s="91"/>
      <c r="E372" s="91"/>
      <c r="F372" s="91"/>
      <c r="G372" s="91"/>
      <c r="H372" s="91"/>
    </row>
    <row r="373" spans="3:8" hidden="1">
      <c r="C373" s="91"/>
      <c r="D373" s="91"/>
      <c r="E373" s="91"/>
      <c r="F373" s="91"/>
      <c r="G373" s="91"/>
      <c r="H373" s="91"/>
    </row>
    <row r="374" spans="3:8" hidden="1">
      <c r="C374" s="91"/>
      <c r="D374" s="91"/>
      <c r="E374" s="91"/>
      <c r="F374" s="91"/>
      <c r="G374" s="91"/>
      <c r="H374" s="91"/>
    </row>
    <row r="375" spans="3:8" hidden="1">
      <c r="C375" s="91"/>
      <c r="D375" s="91"/>
      <c r="E375" s="91"/>
      <c r="F375" s="91"/>
      <c r="G375" s="91"/>
      <c r="H375" s="91"/>
    </row>
    <row r="376" spans="3:8" hidden="1">
      <c r="C376" s="91"/>
      <c r="D376" s="91"/>
      <c r="E376" s="91"/>
      <c r="F376" s="91"/>
      <c r="G376" s="91"/>
      <c r="H376" s="91"/>
    </row>
    <row r="377" spans="3:8" hidden="1">
      <c r="C377" s="91"/>
      <c r="D377" s="91"/>
      <c r="E377" s="91"/>
      <c r="F377" s="91"/>
      <c r="G377" s="91"/>
      <c r="H377" s="91"/>
    </row>
    <row r="378" spans="3:8" hidden="1">
      <c r="C378" s="91"/>
      <c r="D378" s="91"/>
      <c r="E378" s="91"/>
      <c r="F378" s="91"/>
      <c r="G378" s="91"/>
      <c r="H378" s="91"/>
    </row>
    <row r="379" spans="3:8" hidden="1">
      <c r="C379" s="91"/>
      <c r="D379" s="91"/>
      <c r="E379" s="91"/>
      <c r="F379" s="91"/>
      <c r="G379" s="91"/>
      <c r="H379" s="91"/>
    </row>
    <row r="380" spans="3:8" hidden="1">
      <c r="C380" s="91"/>
      <c r="D380" s="91"/>
      <c r="E380" s="91"/>
      <c r="F380" s="91"/>
      <c r="G380" s="91"/>
      <c r="H380" s="91"/>
    </row>
    <row r="381" spans="3:8" hidden="1">
      <c r="C381" s="91"/>
      <c r="D381" s="91"/>
      <c r="E381" s="91"/>
      <c r="F381" s="91"/>
      <c r="G381" s="91"/>
      <c r="H381" s="91"/>
    </row>
    <row r="382" spans="3:8" hidden="1">
      <c r="C382" s="91"/>
      <c r="D382" s="91"/>
      <c r="E382" s="91"/>
      <c r="F382" s="91"/>
      <c r="G382" s="91"/>
      <c r="H382" s="91"/>
    </row>
    <row r="383" spans="3:8" hidden="1">
      <c r="C383" s="91"/>
      <c r="D383" s="91"/>
      <c r="E383" s="91"/>
      <c r="F383" s="91"/>
      <c r="G383" s="91"/>
      <c r="H383" s="91"/>
    </row>
    <row r="384" spans="3:8" hidden="1">
      <c r="C384" s="91"/>
      <c r="D384" s="91"/>
      <c r="E384" s="91"/>
      <c r="F384" s="91"/>
      <c r="G384" s="91"/>
      <c r="H384" s="91"/>
    </row>
    <row r="385" spans="3:8" hidden="1">
      <c r="C385" s="91"/>
      <c r="D385" s="91"/>
      <c r="E385" s="91"/>
      <c r="F385" s="91"/>
      <c r="G385" s="91"/>
      <c r="H385" s="91"/>
    </row>
    <row r="386" spans="3:8" hidden="1">
      <c r="C386" s="91"/>
      <c r="D386" s="91"/>
      <c r="E386" s="91"/>
      <c r="F386" s="91"/>
      <c r="G386" s="91"/>
      <c r="H386" s="91"/>
    </row>
    <row r="387" spans="3:8" hidden="1">
      <c r="C387" s="91"/>
      <c r="D387" s="91"/>
      <c r="E387" s="91"/>
      <c r="F387" s="91"/>
      <c r="G387" s="91"/>
      <c r="H387" s="91"/>
    </row>
    <row r="388" spans="3:8" hidden="1">
      <c r="C388" s="91"/>
      <c r="D388" s="91"/>
      <c r="E388" s="91"/>
      <c r="F388" s="91"/>
      <c r="G388" s="91"/>
      <c r="H388" s="91"/>
    </row>
    <row r="389" spans="3:8" hidden="1">
      <c r="C389" s="91"/>
      <c r="D389" s="91"/>
      <c r="E389" s="91"/>
      <c r="F389" s="91"/>
      <c r="G389" s="91"/>
      <c r="H389" s="91"/>
    </row>
    <row r="390" spans="3:8" hidden="1">
      <c r="C390" s="91"/>
      <c r="D390" s="91"/>
      <c r="E390" s="91"/>
      <c r="F390" s="91"/>
      <c r="G390" s="91"/>
      <c r="H390" s="91"/>
    </row>
    <row r="391" spans="3:8" hidden="1">
      <c r="C391" s="91"/>
      <c r="D391" s="91"/>
      <c r="E391" s="91"/>
      <c r="F391" s="91"/>
      <c r="G391" s="91"/>
      <c r="H391" s="91"/>
    </row>
    <row r="392" spans="3:8" hidden="1">
      <c r="C392" s="91"/>
      <c r="D392" s="91"/>
      <c r="E392" s="91"/>
      <c r="F392" s="91"/>
      <c r="G392" s="91"/>
      <c r="H392" s="91"/>
    </row>
    <row r="393" spans="3:8" hidden="1">
      <c r="C393" s="91"/>
      <c r="D393" s="91"/>
      <c r="E393" s="91"/>
      <c r="F393" s="91"/>
      <c r="G393" s="91"/>
      <c r="H393" s="91"/>
    </row>
    <row r="394" spans="3:8" hidden="1">
      <c r="C394" s="91"/>
      <c r="D394" s="91"/>
      <c r="E394" s="91"/>
      <c r="F394" s="91"/>
      <c r="G394" s="91"/>
      <c r="H394" s="91"/>
    </row>
    <row r="395" spans="3:8" hidden="1">
      <c r="C395" s="91"/>
      <c r="D395" s="91"/>
      <c r="E395" s="91"/>
      <c r="F395" s="91"/>
      <c r="G395" s="91"/>
      <c r="H395" s="91"/>
    </row>
    <row r="396" spans="3:8" hidden="1">
      <c r="C396" s="91"/>
      <c r="D396" s="91"/>
      <c r="E396" s="91"/>
      <c r="F396" s="91"/>
      <c r="G396" s="91"/>
      <c r="H396" s="91"/>
    </row>
    <row r="397" spans="3:8" hidden="1">
      <c r="C397" s="91"/>
      <c r="D397" s="91"/>
      <c r="E397" s="91"/>
      <c r="F397" s="91"/>
      <c r="G397" s="91"/>
      <c r="H397" s="91"/>
    </row>
    <row r="398" spans="3:8" hidden="1">
      <c r="C398" s="91"/>
      <c r="D398" s="91"/>
      <c r="E398" s="91"/>
      <c r="F398" s="91"/>
      <c r="G398" s="91"/>
      <c r="H398" s="91"/>
    </row>
    <row r="399" spans="3:8" hidden="1">
      <c r="C399" s="91"/>
      <c r="D399" s="91"/>
      <c r="E399" s="91"/>
      <c r="F399" s="91"/>
      <c r="G399" s="91"/>
      <c r="H399" s="91"/>
    </row>
    <row r="400" spans="3:8" hidden="1">
      <c r="C400" s="91"/>
      <c r="D400" s="91"/>
      <c r="E400" s="91"/>
      <c r="F400" s="91"/>
      <c r="G400" s="91"/>
      <c r="H400" s="91"/>
    </row>
    <row r="401" spans="3:8" hidden="1">
      <c r="C401" s="91"/>
      <c r="D401" s="91"/>
      <c r="E401" s="91"/>
      <c r="F401" s="91"/>
      <c r="G401" s="91"/>
      <c r="H401" s="91"/>
    </row>
    <row r="402" spans="3:8" hidden="1">
      <c r="C402" s="91"/>
      <c r="D402" s="91"/>
      <c r="E402" s="91"/>
      <c r="F402" s="91"/>
      <c r="G402" s="91"/>
      <c r="H402" s="91"/>
    </row>
    <row r="403" spans="3:8" hidden="1">
      <c r="C403" s="91"/>
      <c r="D403" s="91"/>
      <c r="E403" s="91"/>
      <c r="F403" s="91"/>
      <c r="G403" s="91"/>
      <c r="H403" s="91"/>
    </row>
    <row r="404" spans="3:8" hidden="1">
      <c r="C404" s="91"/>
      <c r="D404" s="91"/>
      <c r="E404" s="91"/>
      <c r="F404" s="91"/>
      <c r="G404" s="91"/>
      <c r="H404" s="91"/>
    </row>
    <row r="405" spans="3:8" hidden="1">
      <c r="C405" s="91"/>
      <c r="D405" s="91"/>
      <c r="E405" s="91"/>
      <c r="F405" s="91"/>
      <c r="G405" s="91"/>
      <c r="H405" s="91"/>
    </row>
    <row r="406" spans="3:8" hidden="1">
      <c r="C406" s="91"/>
      <c r="D406" s="91"/>
      <c r="E406" s="91"/>
      <c r="F406" s="91"/>
      <c r="G406" s="91"/>
      <c r="H406" s="91"/>
    </row>
    <row r="407" spans="3:8" hidden="1">
      <c r="C407" s="91"/>
      <c r="D407" s="91"/>
      <c r="E407" s="91"/>
      <c r="F407" s="91"/>
      <c r="G407" s="91"/>
      <c r="H407" s="91"/>
    </row>
    <row r="408" spans="3:8" hidden="1">
      <c r="C408" s="91"/>
      <c r="D408" s="91"/>
      <c r="E408" s="91"/>
      <c r="F408" s="91"/>
      <c r="G408" s="91"/>
      <c r="H408" s="91"/>
    </row>
    <row r="409" spans="3:8" hidden="1">
      <c r="C409" s="91"/>
      <c r="D409" s="91"/>
      <c r="E409" s="91"/>
      <c r="F409" s="91"/>
      <c r="G409" s="91"/>
      <c r="H409" s="91"/>
    </row>
    <row r="410" spans="3:8" hidden="1">
      <c r="C410" s="91"/>
      <c r="D410" s="91"/>
      <c r="E410" s="91"/>
      <c r="F410" s="91"/>
      <c r="G410" s="91"/>
      <c r="H410" s="91"/>
    </row>
    <row r="411" spans="3:8" hidden="1">
      <c r="C411" s="91"/>
      <c r="D411" s="91"/>
      <c r="E411" s="91"/>
      <c r="F411" s="91"/>
      <c r="G411" s="91"/>
      <c r="H411" s="91"/>
    </row>
    <row r="412" spans="3:8" hidden="1">
      <c r="C412" s="91"/>
      <c r="D412" s="91"/>
      <c r="E412" s="91"/>
      <c r="F412" s="91"/>
      <c r="G412" s="91"/>
      <c r="H412" s="91"/>
    </row>
    <row r="413" spans="3:8" hidden="1">
      <c r="C413" s="91"/>
      <c r="D413" s="91"/>
      <c r="E413" s="91"/>
      <c r="F413" s="91"/>
      <c r="G413" s="91"/>
      <c r="H413" s="91"/>
    </row>
    <row r="414" spans="3:8" hidden="1">
      <c r="C414" s="91"/>
      <c r="D414" s="91"/>
      <c r="E414" s="91"/>
      <c r="F414" s="91"/>
      <c r="G414" s="91"/>
      <c r="H414" s="91"/>
    </row>
    <row r="415" spans="3:8" hidden="1"/>
    <row r="416" spans="3:8"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sheetData>
  <sheetProtection password="CF7E" sheet="1" objects="1" scenarios="1"/>
  <mergeCells count="3">
    <mergeCell ref="D4:H4"/>
    <mergeCell ref="E3:H3"/>
    <mergeCell ref="C1:H2"/>
  </mergeCells>
  <conditionalFormatting sqref="E3">
    <cfRule type="expression" dxfId="6" priority="6">
      <formula>$A$1</formula>
    </cfRule>
  </conditionalFormatting>
  <conditionalFormatting sqref="D3">
    <cfRule type="expression" dxfId="5" priority="5">
      <formula>$N$4=0</formula>
    </cfRule>
  </conditionalFormatting>
  <conditionalFormatting sqref="D4">
    <cfRule type="expression" dxfId="4" priority="7">
      <formula>$D$4=$N$5</formula>
    </cfRule>
  </conditionalFormatting>
  <conditionalFormatting sqref="D7:H306">
    <cfRule type="expression" dxfId="3" priority="4">
      <formula>AND($N7&lt;&gt;0,O7=0)</formula>
    </cfRule>
  </conditionalFormatting>
  <conditionalFormatting sqref="F7:G306">
    <cfRule type="expression" dxfId="2" priority="3">
      <formula>AND($N7=1,OR($O7=1,$P7=1),Q7=0)</formula>
    </cfRule>
  </conditionalFormatting>
  <conditionalFormatting sqref="E7:E306">
    <cfRule type="expression" dxfId="1" priority="2">
      <formula>OR(AND($N7=1,$O7=1,$P7=0),AND($N7=1,$P7=0,OR($Q7=1,$R7=1)))</formula>
    </cfRule>
  </conditionalFormatting>
  <dataValidations count="3">
    <dataValidation type="textLength" operator="equal" allowBlank="1" showInputMessage="1" showErrorMessage="1" sqref="D3">
      <formula1>9</formula1>
    </dataValidation>
    <dataValidation type="list" allowBlank="1" showInputMessage="1" showErrorMessage="1" sqref="F7:G306">
      <formula1>"0,1"</formula1>
    </dataValidation>
    <dataValidation type="list" allowBlank="1" showInputMessage="1" showErrorMessage="1" sqref="E7:E306">
      <formula1>"7,8,9,10,11,1,2"</formula1>
    </dataValidation>
  </dataValidation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sheetPr codeName="Лист3"/>
  <dimension ref="A1:B1600"/>
  <sheetViews>
    <sheetView workbookViewId="0">
      <selection activeCell="B2" sqref="B2"/>
    </sheetView>
  </sheetViews>
  <sheetFormatPr defaultRowHeight="15"/>
  <cols>
    <col min="1" max="1" width="9" style="3" customWidth="1"/>
  </cols>
  <sheetData>
    <row r="1" spans="1:2">
      <c r="A1" s="3" t="s">
        <v>126</v>
      </c>
      <c r="B1" s="2" t="s">
        <v>1719</v>
      </c>
    </row>
    <row r="2" spans="1:2">
      <c r="A2" s="3" t="s">
        <v>127</v>
      </c>
      <c r="B2" s="2" t="s">
        <v>1720</v>
      </c>
    </row>
    <row r="3" spans="1:2">
      <c r="A3" s="3" t="s">
        <v>128</v>
      </c>
      <c r="B3" s="2" t="s">
        <v>1721</v>
      </c>
    </row>
    <row r="4" spans="1:2">
      <c r="A4" s="3" t="s">
        <v>129</v>
      </c>
      <c r="B4" s="2" t="s">
        <v>1722</v>
      </c>
    </row>
    <row r="5" spans="1:2">
      <c r="A5" s="3" t="s">
        <v>130</v>
      </c>
      <c r="B5" s="2" t="s">
        <v>1723</v>
      </c>
    </row>
    <row r="6" spans="1:2">
      <c r="A6" s="3" t="s">
        <v>131</v>
      </c>
      <c r="B6" s="2" t="s">
        <v>1724</v>
      </c>
    </row>
    <row r="7" spans="1:2">
      <c r="A7" s="3" t="s">
        <v>132</v>
      </c>
      <c r="B7" s="2" t="s">
        <v>1725</v>
      </c>
    </row>
    <row r="8" spans="1:2">
      <c r="A8" s="3" t="s">
        <v>133</v>
      </c>
      <c r="B8" s="2" t="s">
        <v>1726</v>
      </c>
    </row>
    <row r="9" spans="1:2">
      <c r="A9" s="3" t="s">
        <v>134</v>
      </c>
      <c r="B9" s="2" t="s">
        <v>1727</v>
      </c>
    </row>
    <row r="10" spans="1:2">
      <c r="A10" s="3" t="s">
        <v>135</v>
      </c>
      <c r="B10" s="2" t="s">
        <v>1728</v>
      </c>
    </row>
    <row r="11" spans="1:2">
      <c r="A11" s="3" t="s">
        <v>136</v>
      </c>
      <c r="B11" s="2" t="s">
        <v>1729</v>
      </c>
    </row>
    <row r="12" spans="1:2">
      <c r="A12" s="3" t="s">
        <v>137</v>
      </c>
      <c r="B12" s="2" t="s">
        <v>1730</v>
      </c>
    </row>
    <row r="13" spans="1:2">
      <c r="A13" s="3" t="s">
        <v>138</v>
      </c>
      <c r="B13" s="2" t="s">
        <v>1731</v>
      </c>
    </row>
    <row r="14" spans="1:2">
      <c r="A14" s="3" t="s">
        <v>139</v>
      </c>
      <c r="B14" s="2" t="s">
        <v>1732</v>
      </c>
    </row>
    <row r="15" spans="1:2">
      <c r="A15" s="3" t="s">
        <v>140</v>
      </c>
      <c r="B15" s="2" t="s">
        <v>1733</v>
      </c>
    </row>
    <row r="16" spans="1:2">
      <c r="A16" s="3" t="s">
        <v>141</v>
      </c>
      <c r="B16" s="2" t="s">
        <v>1734</v>
      </c>
    </row>
    <row r="17" spans="1:2">
      <c r="A17" s="3" t="s">
        <v>142</v>
      </c>
      <c r="B17" s="2" t="s">
        <v>1735</v>
      </c>
    </row>
    <row r="18" spans="1:2">
      <c r="A18" s="3" t="s">
        <v>143</v>
      </c>
      <c r="B18" s="2" t="s">
        <v>1736</v>
      </c>
    </row>
    <row r="19" spans="1:2">
      <c r="A19" s="3" t="s">
        <v>144</v>
      </c>
      <c r="B19" s="2" t="s">
        <v>1737</v>
      </c>
    </row>
    <row r="20" spans="1:2">
      <c r="A20" s="3" t="s">
        <v>145</v>
      </c>
      <c r="B20" s="2" t="s">
        <v>1738</v>
      </c>
    </row>
    <row r="21" spans="1:2">
      <c r="A21" s="3" t="s">
        <v>146</v>
      </c>
      <c r="B21" s="2" t="s">
        <v>1739</v>
      </c>
    </row>
    <row r="22" spans="1:2">
      <c r="A22" s="3" t="s">
        <v>147</v>
      </c>
      <c r="B22" s="2" t="s">
        <v>1740</v>
      </c>
    </row>
    <row r="23" spans="1:2">
      <c r="A23" s="3" t="s">
        <v>148</v>
      </c>
      <c r="B23" s="2" t="s">
        <v>1741</v>
      </c>
    </row>
    <row r="24" spans="1:2">
      <c r="A24" s="3" t="s">
        <v>149</v>
      </c>
      <c r="B24" s="2" t="s">
        <v>1742</v>
      </c>
    </row>
    <row r="25" spans="1:2">
      <c r="A25" s="3" t="s">
        <v>150</v>
      </c>
      <c r="B25" s="2" t="s">
        <v>1743</v>
      </c>
    </row>
    <row r="26" spans="1:2">
      <c r="A26" s="3" t="s">
        <v>151</v>
      </c>
      <c r="B26" s="2" t="s">
        <v>1744</v>
      </c>
    </row>
    <row r="27" spans="1:2">
      <c r="A27" s="3" t="s">
        <v>152</v>
      </c>
      <c r="B27" s="2" t="s">
        <v>1745</v>
      </c>
    </row>
    <row r="28" spans="1:2">
      <c r="A28" s="3" t="s">
        <v>153</v>
      </c>
      <c r="B28" s="2" t="s">
        <v>1746</v>
      </c>
    </row>
    <row r="29" spans="1:2">
      <c r="A29" s="3" t="s">
        <v>154</v>
      </c>
      <c r="B29" s="2" t="s">
        <v>1747</v>
      </c>
    </row>
    <row r="30" spans="1:2">
      <c r="A30" s="3" t="s">
        <v>155</v>
      </c>
      <c r="B30" s="2" t="s">
        <v>1748</v>
      </c>
    </row>
    <row r="31" spans="1:2">
      <c r="A31" s="3" t="s">
        <v>156</v>
      </c>
      <c r="B31" s="2" t="s">
        <v>1749</v>
      </c>
    </row>
    <row r="32" spans="1:2">
      <c r="A32" s="3" t="s">
        <v>157</v>
      </c>
      <c r="B32" s="2" t="s">
        <v>1750</v>
      </c>
    </row>
    <row r="33" spans="1:2">
      <c r="A33" s="3" t="s">
        <v>158</v>
      </c>
      <c r="B33" s="2" t="s">
        <v>1751</v>
      </c>
    </row>
    <row r="34" spans="1:2">
      <c r="A34" s="3" t="s">
        <v>159</v>
      </c>
      <c r="B34" s="2" t="s">
        <v>1752</v>
      </c>
    </row>
    <row r="35" spans="1:2">
      <c r="A35" s="3" t="s">
        <v>160</v>
      </c>
      <c r="B35" s="2" t="s">
        <v>1753</v>
      </c>
    </row>
    <row r="36" spans="1:2">
      <c r="A36" s="3" t="s">
        <v>161</v>
      </c>
      <c r="B36" s="2" t="s">
        <v>1754</v>
      </c>
    </row>
    <row r="37" spans="1:2">
      <c r="A37" s="3" t="s">
        <v>162</v>
      </c>
      <c r="B37" s="2" t="s">
        <v>1755</v>
      </c>
    </row>
    <row r="38" spans="1:2">
      <c r="A38" s="3" t="s">
        <v>163</v>
      </c>
      <c r="B38" s="2" t="s">
        <v>1756</v>
      </c>
    </row>
    <row r="39" spans="1:2">
      <c r="A39" s="3" t="s">
        <v>164</v>
      </c>
      <c r="B39" s="2" t="s">
        <v>1757</v>
      </c>
    </row>
    <row r="40" spans="1:2">
      <c r="A40" s="3" t="s">
        <v>165</v>
      </c>
      <c r="B40" s="2" t="s">
        <v>1758</v>
      </c>
    </row>
    <row r="41" spans="1:2">
      <c r="A41" s="3" t="s">
        <v>166</v>
      </c>
      <c r="B41" s="2" t="s">
        <v>1759</v>
      </c>
    </row>
    <row r="42" spans="1:2">
      <c r="A42" s="3" t="s">
        <v>167</v>
      </c>
      <c r="B42" s="2" t="s">
        <v>1760</v>
      </c>
    </row>
    <row r="43" spans="1:2">
      <c r="A43" s="3" t="s">
        <v>168</v>
      </c>
      <c r="B43" s="2" t="s">
        <v>1761</v>
      </c>
    </row>
    <row r="44" spans="1:2">
      <c r="A44" s="3" t="s">
        <v>169</v>
      </c>
      <c r="B44" s="2" t="s">
        <v>1762</v>
      </c>
    </row>
    <row r="45" spans="1:2">
      <c r="A45" s="3" t="s">
        <v>170</v>
      </c>
      <c r="B45" s="2" t="s">
        <v>1763</v>
      </c>
    </row>
    <row r="46" spans="1:2">
      <c r="A46" s="3" t="s">
        <v>171</v>
      </c>
      <c r="B46" s="2" t="s">
        <v>1764</v>
      </c>
    </row>
    <row r="47" spans="1:2">
      <c r="A47" s="3" t="s">
        <v>172</v>
      </c>
      <c r="B47" s="2" t="s">
        <v>1765</v>
      </c>
    </row>
    <row r="48" spans="1:2">
      <c r="A48" s="3" t="s">
        <v>173</v>
      </c>
      <c r="B48" s="2" t="s">
        <v>1766</v>
      </c>
    </row>
    <row r="49" spans="1:2">
      <c r="A49" s="3" t="s">
        <v>174</v>
      </c>
      <c r="B49" s="2" t="s">
        <v>1767</v>
      </c>
    </row>
    <row r="50" spans="1:2">
      <c r="A50" s="3" t="s">
        <v>175</v>
      </c>
      <c r="B50" s="2" t="s">
        <v>1768</v>
      </c>
    </row>
    <row r="51" spans="1:2">
      <c r="A51" s="3" t="s">
        <v>176</v>
      </c>
      <c r="B51" s="2" t="s">
        <v>1769</v>
      </c>
    </row>
    <row r="52" spans="1:2">
      <c r="A52" s="3" t="s">
        <v>177</v>
      </c>
      <c r="B52" s="2" t="s">
        <v>1770</v>
      </c>
    </row>
    <row r="53" spans="1:2">
      <c r="A53" s="3" t="s">
        <v>178</v>
      </c>
      <c r="B53" s="2" t="s">
        <v>1771</v>
      </c>
    </row>
    <row r="54" spans="1:2">
      <c r="A54" s="3" t="s">
        <v>179</v>
      </c>
      <c r="B54" s="2" t="s">
        <v>1772</v>
      </c>
    </row>
    <row r="55" spans="1:2">
      <c r="A55" s="3" t="s">
        <v>180</v>
      </c>
      <c r="B55" s="2" t="s">
        <v>1773</v>
      </c>
    </row>
    <row r="56" spans="1:2">
      <c r="A56" s="3" t="s">
        <v>181</v>
      </c>
      <c r="B56" s="2" t="s">
        <v>1774</v>
      </c>
    </row>
    <row r="57" spans="1:2">
      <c r="A57" s="3" t="s">
        <v>182</v>
      </c>
      <c r="B57" s="2" t="s">
        <v>1775</v>
      </c>
    </row>
    <row r="58" spans="1:2">
      <c r="A58" s="3" t="s">
        <v>183</v>
      </c>
      <c r="B58" s="2" t="s">
        <v>1776</v>
      </c>
    </row>
    <row r="59" spans="1:2">
      <c r="A59" s="3" t="s">
        <v>184</v>
      </c>
      <c r="B59" s="2" t="s">
        <v>1777</v>
      </c>
    </row>
    <row r="60" spans="1:2">
      <c r="A60" s="3" t="s">
        <v>185</v>
      </c>
      <c r="B60" s="2" t="s">
        <v>1778</v>
      </c>
    </row>
    <row r="61" spans="1:2">
      <c r="A61" s="3" t="s">
        <v>186</v>
      </c>
      <c r="B61" s="2" t="s">
        <v>1779</v>
      </c>
    </row>
    <row r="62" spans="1:2">
      <c r="A62" s="3" t="s">
        <v>187</v>
      </c>
      <c r="B62" s="2" t="s">
        <v>1780</v>
      </c>
    </row>
    <row r="63" spans="1:2">
      <c r="A63" s="3" t="s">
        <v>188</v>
      </c>
      <c r="B63" s="2" t="s">
        <v>1781</v>
      </c>
    </row>
    <row r="64" spans="1:2">
      <c r="A64" s="3" t="s">
        <v>189</v>
      </c>
      <c r="B64" s="2" t="s">
        <v>1782</v>
      </c>
    </row>
    <row r="65" spans="1:2">
      <c r="A65" s="3" t="s">
        <v>190</v>
      </c>
      <c r="B65" s="2" t="s">
        <v>1783</v>
      </c>
    </row>
    <row r="66" spans="1:2">
      <c r="A66" s="3" t="s">
        <v>191</v>
      </c>
      <c r="B66" s="2" t="s">
        <v>1784</v>
      </c>
    </row>
    <row r="67" spans="1:2">
      <c r="A67" s="3" t="s">
        <v>192</v>
      </c>
      <c r="B67" s="2" t="s">
        <v>1785</v>
      </c>
    </row>
    <row r="68" spans="1:2">
      <c r="A68" s="3" t="s">
        <v>193</v>
      </c>
      <c r="B68" s="2" t="s">
        <v>1786</v>
      </c>
    </row>
    <row r="69" spans="1:2">
      <c r="A69" s="3" t="s">
        <v>194</v>
      </c>
      <c r="B69" s="2" t="s">
        <v>1787</v>
      </c>
    </row>
    <row r="70" spans="1:2">
      <c r="A70" s="3" t="s">
        <v>195</v>
      </c>
      <c r="B70" s="2" t="s">
        <v>1788</v>
      </c>
    </row>
    <row r="71" spans="1:2">
      <c r="A71" s="3" t="s">
        <v>196</v>
      </c>
      <c r="B71" s="2" t="s">
        <v>1789</v>
      </c>
    </row>
    <row r="72" spans="1:2">
      <c r="A72" s="3" t="s">
        <v>197</v>
      </c>
      <c r="B72" s="2" t="s">
        <v>1790</v>
      </c>
    </row>
    <row r="73" spans="1:2">
      <c r="A73" s="3" t="s">
        <v>198</v>
      </c>
      <c r="B73" s="2" t="s">
        <v>1791</v>
      </c>
    </row>
    <row r="74" spans="1:2">
      <c r="A74" s="3" t="s">
        <v>199</v>
      </c>
      <c r="B74" s="2" t="s">
        <v>1792</v>
      </c>
    </row>
    <row r="75" spans="1:2">
      <c r="A75" s="3" t="s">
        <v>200</v>
      </c>
      <c r="B75" s="2" t="s">
        <v>1793</v>
      </c>
    </row>
    <row r="76" spans="1:2">
      <c r="A76" s="3" t="s">
        <v>201</v>
      </c>
      <c r="B76" s="2" t="s">
        <v>1794</v>
      </c>
    </row>
    <row r="77" spans="1:2">
      <c r="A77" s="3" t="s">
        <v>202</v>
      </c>
      <c r="B77" s="2" t="s">
        <v>1795</v>
      </c>
    </row>
    <row r="78" spans="1:2">
      <c r="A78" s="3" t="s">
        <v>203</v>
      </c>
      <c r="B78" s="2" t="s">
        <v>1796</v>
      </c>
    </row>
    <row r="79" spans="1:2">
      <c r="A79" s="3" t="s">
        <v>204</v>
      </c>
      <c r="B79" s="2" t="s">
        <v>1797</v>
      </c>
    </row>
    <row r="80" spans="1:2">
      <c r="A80" s="3" t="s">
        <v>205</v>
      </c>
      <c r="B80" s="2" t="s">
        <v>1798</v>
      </c>
    </row>
    <row r="81" spans="1:2">
      <c r="A81" s="3" t="s">
        <v>206</v>
      </c>
      <c r="B81" s="2" t="s">
        <v>1799</v>
      </c>
    </row>
    <row r="82" spans="1:2">
      <c r="A82" s="3" t="s">
        <v>207</v>
      </c>
      <c r="B82" s="2" t="s">
        <v>1800</v>
      </c>
    </row>
    <row r="83" spans="1:2">
      <c r="A83" s="3" t="s">
        <v>208</v>
      </c>
      <c r="B83" s="2" t="s">
        <v>1801</v>
      </c>
    </row>
    <row r="84" spans="1:2">
      <c r="A84" s="3" t="s">
        <v>209</v>
      </c>
      <c r="B84" s="2" t="s">
        <v>1802</v>
      </c>
    </row>
    <row r="85" spans="1:2">
      <c r="A85" s="3" t="s">
        <v>210</v>
      </c>
      <c r="B85" s="2" t="s">
        <v>1803</v>
      </c>
    </row>
    <row r="86" spans="1:2">
      <c r="A86" s="3" t="s">
        <v>211</v>
      </c>
      <c r="B86" s="2" t="s">
        <v>1804</v>
      </c>
    </row>
    <row r="87" spans="1:2">
      <c r="A87" s="3" t="s">
        <v>212</v>
      </c>
      <c r="B87" s="2" t="s">
        <v>1805</v>
      </c>
    </row>
    <row r="88" spans="1:2">
      <c r="A88" s="3" t="s">
        <v>213</v>
      </c>
      <c r="B88" s="2" t="s">
        <v>1806</v>
      </c>
    </row>
    <row r="89" spans="1:2">
      <c r="A89" s="3" t="s">
        <v>214</v>
      </c>
      <c r="B89" s="2" t="s">
        <v>1807</v>
      </c>
    </row>
    <row r="90" spans="1:2">
      <c r="A90" s="3" t="s">
        <v>215</v>
      </c>
      <c r="B90" s="2" t="s">
        <v>1808</v>
      </c>
    </row>
    <row r="91" spans="1:2">
      <c r="A91" s="3" t="s">
        <v>216</v>
      </c>
      <c r="B91" s="2" t="s">
        <v>1809</v>
      </c>
    </row>
    <row r="92" spans="1:2">
      <c r="A92" s="3" t="s">
        <v>217</v>
      </c>
      <c r="B92" s="2" t="s">
        <v>1810</v>
      </c>
    </row>
    <row r="93" spans="1:2">
      <c r="A93" s="3" t="s">
        <v>218</v>
      </c>
      <c r="B93" s="2" t="s">
        <v>1811</v>
      </c>
    </row>
    <row r="94" spans="1:2">
      <c r="A94" s="3" t="s">
        <v>219</v>
      </c>
      <c r="B94" s="2" t="s">
        <v>1812</v>
      </c>
    </row>
    <row r="95" spans="1:2">
      <c r="A95" s="3" t="s">
        <v>220</v>
      </c>
      <c r="B95" s="2" t="s">
        <v>1813</v>
      </c>
    </row>
    <row r="96" spans="1:2">
      <c r="A96" s="3" t="s">
        <v>221</v>
      </c>
      <c r="B96" s="2" t="s">
        <v>1814</v>
      </c>
    </row>
    <row r="97" spans="1:2">
      <c r="A97" s="3" t="s">
        <v>222</v>
      </c>
      <c r="B97" s="2" t="s">
        <v>1815</v>
      </c>
    </row>
    <row r="98" spans="1:2">
      <c r="A98" s="3" t="s">
        <v>223</v>
      </c>
      <c r="B98" s="2" t="s">
        <v>1816</v>
      </c>
    </row>
    <row r="99" spans="1:2">
      <c r="A99" s="3" t="s">
        <v>224</v>
      </c>
      <c r="B99" s="2" t="s">
        <v>1817</v>
      </c>
    </row>
    <row r="100" spans="1:2">
      <c r="A100" s="3" t="s">
        <v>225</v>
      </c>
      <c r="B100" s="2" t="s">
        <v>1818</v>
      </c>
    </row>
    <row r="101" spans="1:2">
      <c r="A101" s="3" t="s">
        <v>226</v>
      </c>
      <c r="B101" s="2" t="s">
        <v>1819</v>
      </c>
    </row>
    <row r="102" spans="1:2">
      <c r="A102" s="3" t="s">
        <v>227</v>
      </c>
      <c r="B102" s="2" t="s">
        <v>1820</v>
      </c>
    </row>
    <row r="103" spans="1:2">
      <c r="A103" s="3" t="s">
        <v>228</v>
      </c>
      <c r="B103" s="2" t="s">
        <v>1821</v>
      </c>
    </row>
    <row r="104" spans="1:2">
      <c r="A104" s="3" t="s">
        <v>229</v>
      </c>
      <c r="B104" s="2" t="s">
        <v>1822</v>
      </c>
    </row>
    <row r="105" spans="1:2">
      <c r="A105" s="3" t="s">
        <v>230</v>
      </c>
      <c r="B105" s="2" t="s">
        <v>1823</v>
      </c>
    </row>
    <row r="106" spans="1:2">
      <c r="A106" s="3" t="s">
        <v>231</v>
      </c>
      <c r="B106" s="2" t="s">
        <v>1824</v>
      </c>
    </row>
    <row r="107" spans="1:2">
      <c r="A107" s="3" t="s">
        <v>232</v>
      </c>
      <c r="B107" s="2" t="s">
        <v>1825</v>
      </c>
    </row>
    <row r="108" spans="1:2">
      <c r="A108" s="3" t="s">
        <v>233</v>
      </c>
      <c r="B108" s="2" t="s">
        <v>1826</v>
      </c>
    </row>
    <row r="109" spans="1:2">
      <c r="A109" s="3" t="s">
        <v>234</v>
      </c>
      <c r="B109" s="2" t="s">
        <v>1827</v>
      </c>
    </row>
    <row r="110" spans="1:2">
      <c r="A110" s="3" t="s">
        <v>235</v>
      </c>
      <c r="B110" s="2" t="s">
        <v>1828</v>
      </c>
    </row>
    <row r="111" spans="1:2">
      <c r="A111" s="3" t="s">
        <v>236</v>
      </c>
      <c r="B111" s="2" t="s">
        <v>1829</v>
      </c>
    </row>
    <row r="112" spans="1:2">
      <c r="A112" s="3" t="s">
        <v>237</v>
      </c>
      <c r="B112" s="2" t="s">
        <v>1830</v>
      </c>
    </row>
    <row r="113" spans="1:2">
      <c r="A113" s="3" t="s">
        <v>238</v>
      </c>
      <c r="B113" s="2" t="s">
        <v>1831</v>
      </c>
    </row>
    <row r="114" spans="1:2">
      <c r="A114" s="3" t="s">
        <v>239</v>
      </c>
      <c r="B114" s="2" t="s">
        <v>1832</v>
      </c>
    </row>
    <row r="115" spans="1:2">
      <c r="A115" s="3" t="s">
        <v>240</v>
      </c>
      <c r="B115" s="2" t="s">
        <v>1833</v>
      </c>
    </row>
    <row r="116" spans="1:2">
      <c r="A116" s="3" t="s">
        <v>241</v>
      </c>
      <c r="B116" s="2" t="s">
        <v>1834</v>
      </c>
    </row>
    <row r="117" spans="1:2">
      <c r="A117" s="3" t="s">
        <v>242</v>
      </c>
      <c r="B117" s="2" t="s">
        <v>1835</v>
      </c>
    </row>
    <row r="118" spans="1:2">
      <c r="A118" s="3" t="s">
        <v>243</v>
      </c>
      <c r="B118" s="2" t="s">
        <v>1836</v>
      </c>
    </row>
    <row r="119" spans="1:2">
      <c r="A119" s="3" t="s">
        <v>244</v>
      </c>
      <c r="B119" s="2" t="s">
        <v>1837</v>
      </c>
    </row>
    <row r="120" spans="1:2">
      <c r="A120" s="3" t="s">
        <v>245</v>
      </c>
      <c r="B120" s="2" t="s">
        <v>1838</v>
      </c>
    </row>
    <row r="121" spans="1:2">
      <c r="A121" s="3" t="s">
        <v>246</v>
      </c>
      <c r="B121" s="2" t="s">
        <v>1839</v>
      </c>
    </row>
    <row r="122" spans="1:2">
      <c r="A122" s="3" t="s">
        <v>247</v>
      </c>
      <c r="B122" s="2" t="s">
        <v>1840</v>
      </c>
    </row>
    <row r="123" spans="1:2">
      <c r="A123" s="3" t="s">
        <v>248</v>
      </c>
      <c r="B123" s="2" t="s">
        <v>1841</v>
      </c>
    </row>
    <row r="124" spans="1:2">
      <c r="A124" s="3" t="s">
        <v>249</v>
      </c>
      <c r="B124" s="2" t="s">
        <v>1842</v>
      </c>
    </row>
    <row r="125" spans="1:2">
      <c r="A125" s="3" t="s">
        <v>250</v>
      </c>
      <c r="B125" s="2" t="s">
        <v>1843</v>
      </c>
    </row>
    <row r="126" spans="1:2">
      <c r="A126" s="3" t="s">
        <v>251</v>
      </c>
      <c r="B126" s="2" t="s">
        <v>1844</v>
      </c>
    </row>
    <row r="127" spans="1:2">
      <c r="A127" s="3" t="s">
        <v>252</v>
      </c>
      <c r="B127" s="2" t="s">
        <v>1845</v>
      </c>
    </row>
    <row r="128" spans="1:2">
      <c r="A128" s="3" t="s">
        <v>253</v>
      </c>
      <c r="B128" s="2" t="s">
        <v>1846</v>
      </c>
    </row>
    <row r="129" spans="1:2">
      <c r="A129" s="3" t="s">
        <v>254</v>
      </c>
      <c r="B129" s="2" t="s">
        <v>1847</v>
      </c>
    </row>
    <row r="130" spans="1:2">
      <c r="A130" s="3" t="s">
        <v>255</v>
      </c>
      <c r="B130" s="2" t="s">
        <v>1848</v>
      </c>
    </row>
    <row r="131" spans="1:2">
      <c r="A131" s="3" t="s">
        <v>256</v>
      </c>
      <c r="B131" s="2" t="s">
        <v>1849</v>
      </c>
    </row>
    <row r="132" spans="1:2">
      <c r="A132" s="3" t="s">
        <v>257</v>
      </c>
      <c r="B132" s="2" t="s">
        <v>1850</v>
      </c>
    </row>
    <row r="133" spans="1:2">
      <c r="A133" s="3" t="s">
        <v>258</v>
      </c>
      <c r="B133" s="2" t="s">
        <v>1851</v>
      </c>
    </row>
    <row r="134" spans="1:2">
      <c r="A134" s="3" t="s">
        <v>259</v>
      </c>
      <c r="B134" s="2" t="s">
        <v>1852</v>
      </c>
    </row>
    <row r="135" spans="1:2">
      <c r="A135" s="3" t="s">
        <v>260</v>
      </c>
      <c r="B135" s="2" t="s">
        <v>1853</v>
      </c>
    </row>
    <row r="136" spans="1:2">
      <c r="A136" s="3" t="s">
        <v>261</v>
      </c>
      <c r="B136" s="2" t="s">
        <v>1854</v>
      </c>
    </row>
    <row r="137" spans="1:2">
      <c r="A137" s="3" t="s">
        <v>262</v>
      </c>
      <c r="B137" s="2" t="s">
        <v>1855</v>
      </c>
    </row>
    <row r="138" spans="1:2">
      <c r="A138" s="3" t="s">
        <v>263</v>
      </c>
      <c r="B138" s="2" t="s">
        <v>1856</v>
      </c>
    </row>
    <row r="139" spans="1:2">
      <c r="A139" s="3" t="s">
        <v>264</v>
      </c>
      <c r="B139" s="2" t="s">
        <v>1857</v>
      </c>
    </row>
    <row r="140" spans="1:2">
      <c r="A140" s="3" t="s">
        <v>265</v>
      </c>
      <c r="B140" s="2" t="s">
        <v>1858</v>
      </c>
    </row>
    <row r="141" spans="1:2">
      <c r="A141" s="3" t="s">
        <v>266</v>
      </c>
      <c r="B141" s="2" t="s">
        <v>1859</v>
      </c>
    </row>
    <row r="142" spans="1:2">
      <c r="A142" s="3" t="s">
        <v>267</v>
      </c>
      <c r="B142" s="2" t="s">
        <v>1860</v>
      </c>
    </row>
    <row r="143" spans="1:2">
      <c r="A143" s="3" t="s">
        <v>268</v>
      </c>
      <c r="B143" s="2" t="s">
        <v>1861</v>
      </c>
    </row>
    <row r="144" spans="1:2">
      <c r="A144" s="3" t="s">
        <v>269</v>
      </c>
      <c r="B144" s="2" t="s">
        <v>1862</v>
      </c>
    </row>
    <row r="145" spans="1:2">
      <c r="A145" s="3" t="s">
        <v>270</v>
      </c>
      <c r="B145" s="2" t="s">
        <v>1863</v>
      </c>
    </row>
    <row r="146" spans="1:2">
      <c r="A146" s="3" t="s">
        <v>271</v>
      </c>
      <c r="B146" s="2" t="s">
        <v>1864</v>
      </c>
    </row>
    <row r="147" spans="1:2">
      <c r="A147" s="3" t="s">
        <v>272</v>
      </c>
      <c r="B147" s="2" t="s">
        <v>1865</v>
      </c>
    </row>
    <row r="148" spans="1:2">
      <c r="A148" s="3" t="s">
        <v>273</v>
      </c>
      <c r="B148" s="2" t="s">
        <v>1866</v>
      </c>
    </row>
    <row r="149" spans="1:2">
      <c r="A149" s="3" t="s">
        <v>274</v>
      </c>
      <c r="B149" s="2" t="s">
        <v>1867</v>
      </c>
    </row>
    <row r="150" spans="1:2">
      <c r="A150" s="3" t="s">
        <v>275</v>
      </c>
      <c r="B150" s="2" t="s">
        <v>1868</v>
      </c>
    </row>
    <row r="151" spans="1:2">
      <c r="A151" s="3" t="s">
        <v>276</v>
      </c>
      <c r="B151" s="2" t="s">
        <v>1869</v>
      </c>
    </row>
    <row r="152" spans="1:2">
      <c r="A152" s="3" t="s">
        <v>277</v>
      </c>
      <c r="B152" s="2" t="s">
        <v>1870</v>
      </c>
    </row>
    <row r="153" spans="1:2">
      <c r="A153" s="3" t="s">
        <v>278</v>
      </c>
      <c r="B153" s="2" t="s">
        <v>1871</v>
      </c>
    </row>
    <row r="154" spans="1:2">
      <c r="A154" s="3" t="s">
        <v>279</v>
      </c>
      <c r="B154" s="2" t="s">
        <v>1872</v>
      </c>
    </row>
    <row r="155" spans="1:2">
      <c r="A155" s="3" t="s">
        <v>280</v>
      </c>
      <c r="B155" s="2" t="s">
        <v>1873</v>
      </c>
    </row>
    <row r="156" spans="1:2">
      <c r="A156" s="3" t="s">
        <v>281</v>
      </c>
      <c r="B156" s="2" t="s">
        <v>1874</v>
      </c>
    </row>
    <row r="157" spans="1:2">
      <c r="A157" s="3" t="s">
        <v>282</v>
      </c>
      <c r="B157" s="2" t="s">
        <v>1875</v>
      </c>
    </row>
    <row r="158" spans="1:2">
      <c r="A158" s="3" t="s">
        <v>283</v>
      </c>
      <c r="B158" s="2" t="s">
        <v>1876</v>
      </c>
    </row>
    <row r="159" spans="1:2">
      <c r="A159" s="3" t="s">
        <v>284</v>
      </c>
      <c r="B159" s="2" t="s">
        <v>1877</v>
      </c>
    </row>
    <row r="160" spans="1:2">
      <c r="A160" s="3" t="s">
        <v>285</v>
      </c>
      <c r="B160" s="2" t="s">
        <v>1878</v>
      </c>
    </row>
    <row r="161" spans="1:2">
      <c r="A161" s="3" t="s">
        <v>286</v>
      </c>
      <c r="B161" s="2" t="s">
        <v>1879</v>
      </c>
    </row>
    <row r="162" spans="1:2">
      <c r="A162" s="3" t="s">
        <v>287</v>
      </c>
      <c r="B162" s="2" t="s">
        <v>1880</v>
      </c>
    </row>
    <row r="163" spans="1:2">
      <c r="A163" s="3" t="s">
        <v>288</v>
      </c>
      <c r="B163" s="2" t="s">
        <v>1881</v>
      </c>
    </row>
    <row r="164" spans="1:2">
      <c r="A164" s="3" t="s">
        <v>289</v>
      </c>
      <c r="B164" s="2" t="s">
        <v>1882</v>
      </c>
    </row>
    <row r="165" spans="1:2">
      <c r="A165" s="3" t="s">
        <v>290</v>
      </c>
      <c r="B165" s="2" t="s">
        <v>1883</v>
      </c>
    </row>
    <row r="166" spans="1:2">
      <c r="A166" s="3" t="s">
        <v>291</v>
      </c>
      <c r="B166" s="2" t="s">
        <v>1884</v>
      </c>
    </row>
    <row r="167" spans="1:2">
      <c r="A167" s="3" t="s">
        <v>292</v>
      </c>
      <c r="B167" s="2" t="s">
        <v>1885</v>
      </c>
    </row>
    <row r="168" spans="1:2">
      <c r="A168" s="3" t="s">
        <v>89</v>
      </c>
      <c r="B168" s="2" t="s">
        <v>1886</v>
      </c>
    </row>
    <row r="169" spans="1:2">
      <c r="A169" s="3" t="s">
        <v>293</v>
      </c>
      <c r="B169" s="2" t="s">
        <v>1887</v>
      </c>
    </row>
    <row r="170" spans="1:2">
      <c r="A170" s="3" t="s">
        <v>294</v>
      </c>
      <c r="B170" s="2" t="s">
        <v>1888</v>
      </c>
    </row>
    <row r="171" spans="1:2">
      <c r="A171" s="3" t="s">
        <v>295</v>
      </c>
      <c r="B171" s="2" t="s">
        <v>1889</v>
      </c>
    </row>
    <row r="172" spans="1:2">
      <c r="A172" s="3" t="s">
        <v>296</v>
      </c>
      <c r="B172" s="2" t="s">
        <v>1890</v>
      </c>
    </row>
    <row r="173" spans="1:2">
      <c r="A173" s="3" t="s">
        <v>297</v>
      </c>
      <c r="B173" s="2" t="s">
        <v>1891</v>
      </c>
    </row>
    <row r="174" spans="1:2">
      <c r="A174" s="3" t="s">
        <v>298</v>
      </c>
      <c r="B174" s="2" t="s">
        <v>1892</v>
      </c>
    </row>
    <row r="175" spans="1:2">
      <c r="A175" s="3" t="s">
        <v>299</v>
      </c>
      <c r="B175" s="2" t="s">
        <v>1893</v>
      </c>
    </row>
    <row r="176" spans="1:2">
      <c r="A176" s="3" t="s">
        <v>300</v>
      </c>
      <c r="B176" s="2" t="s">
        <v>1894</v>
      </c>
    </row>
    <row r="177" spans="1:2">
      <c r="A177" s="3" t="s">
        <v>301</v>
      </c>
      <c r="B177" s="2" t="s">
        <v>1895</v>
      </c>
    </row>
    <row r="178" spans="1:2">
      <c r="A178" s="3" t="s">
        <v>302</v>
      </c>
      <c r="B178" s="2" t="s">
        <v>1896</v>
      </c>
    </row>
    <row r="179" spans="1:2">
      <c r="A179" s="3" t="s">
        <v>303</v>
      </c>
      <c r="B179" s="2" t="s">
        <v>1897</v>
      </c>
    </row>
    <row r="180" spans="1:2">
      <c r="A180" s="3" t="s">
        <v>304</v>
      </c>
      <c r="B180" s="2" t="s">
        <v>1898</v>
      </c>
    </row>
    <row r="181" spans="1:2">
      <c r="A181" s="3" t="s">
        <v>305</v>
      </c>
      <c r="B181" s="2" t="s">
        <v>1899</v>
      </c>
    </row>
    <row r="182" spans="1:2">
      <c r="A182" s="3" t="s">
        <v>306</v>
      </c>
      <c r="B182" s="2" t="s">
        <v>1900</v>
      </c>
    </row>
    <row r="183" spans="1:2">
      <c r="A183" s="3" t="s">
        <v>307</v>
      </c>
      <c r="B183" s="2" t="s">
        <v>1901</v>
      </c>
    </row>
    <row r="184" spans="1:2">
      <c r="A184" s="3" t="s">
        <v>308</v>
      </c>
      <c r="B184" s="2" t="s">
        <v>1902</v>
      </c>
    </row>
    <row r="185" spans="1:2">
      <c r="A185" s="3" t="s">
        <v>309</v>
      </c>
      <c r="B185" s="2" t="s">
        <v>1903</v>
      </c>
    </row>
    <row r="186" spans="1:2">
      <c r="A186" s="3" t="s">
        <v>310</v>
      </c>
      <c r="B186" s="2" t="s">
        <v>1904</v>
      </c>
    </row>
    <row r="187" spans="1:2">
      <c r="A187" s="3" t="s">
        <v>311</v>
      </c>
      <c r="B187" s="2" t="s">
        <v>1905</v>
      </c>
    </row>
    <row r="188" spans="1:2">
      <c r="A188" s="3" t="s">
        <v>312</v>
      </c>
      <c r="B188" s="2" t="s">
        <v>1906</v>
      </c>
    </row>
    <row r="189" spans="1:2">
      <c r="A189" s="3" t="s">
        <v>313</v>
      </c>
      <c r="B189" s="2" t="s">
        <v>1907</v>
      </c>
    </row>
    <row r="190" spans="1:2">
      <c r="A190" s="3" t="s">
        <v>314</v>
      </c>
      <c r="B190" s="2" t="s">
        <v>1908</v>
      </c>
    </row>
    <row r="191" spans="1:2">
      <c r="A191" s="3" t="s">
        <v>315</v>
      </c>
      <c r="B191" s="2" t="s">
        <v>1909</v>
      </c>
    </row>
    <row r="192" spans="1:2">
      <c r="A192" s="3" t="s">
        <v>316</v>
      </c>
      <c r="B192" s="2" t="s">
        <v>1910</v>
      </c>
    </row>
    <row r="193" spans="1:2">
      <c r="A193" s="3" t="s">
        <v>317</v>
      </c>
      <c r="B193" s="2" t="s">
        <v>1911</v>
      </c>
    </row>
    <row r="194" spans="1:2">
      <c r="A194" s="3" t="s">
        <v>318</v>
      </c>
      <c r="B194" s="2" t="s">
        <v>1912</v>
      </c>
    </row>
    <row r="195" spans="1:2">
      <c r="A195" s="3" t="s">
        <v>319</v>
      </c>
      <c r="B195" s="2" t="s">
        <v>1913</v>
      </c>
    </row>
    <row r="196" spans="1:2">
      <c r="A196" s="3" t="s">
        <v>320</v>
      </c>
      <c r="B196" s="2" t="s">
        <v>1914</v>
      </c>
    </row>
    <row r="197" spans="1:2">
      <c r="A197" s="3" t="s">
        <v>321</v>
      </c>
      <c r="B197" s="2" t="s">
        <v>1915</v>
      </c>
    </row>
    <row r="198" spans="1:2">
      <c r="A198" s="3" t="s">
        <v>322</v>
      </c>
      <c r="B198" s="2" t="s">
        <v>1916</v>
      </c>
    </row>
    <row r="199" spans="1:2">
      <c r="A199" s="3" t="s">
        <v>323</v>
      </c>
      <c r="B199" s="2" t="s">
        <v>1917</v>
      </c>
    </row>
    <row r="200" spans="1:2">
      <c r="A200" s="3" t="s">
        <v>324</v>
      </c>
      <c r="B200" s="2" t="s">
        <v>1918</v>
      </c>
    </row>
    <row r="201" spans="1:2">
      <c r="A201" s="3" t="s">
        <v>325</v>
      </c>
      <c r="B201" s="2" t="s">
        <v>1919</v>
      </c>
    </row>
    <row r="202" spans="1:2">
      <c r="A202" s="3" t="s">
        <v>326</v>
      </c>
      <c r="B202" s="2" t="s">
        <v>1920</v>
      </c>
    </row>
    <row r="203" spans="1:2">
      <c r="A203" s="3" t="s">
        <v>327</v>
      </c>
      <c r="B203" s="2" t="s">
        <v>1921</v>
      </c>
    </row>
    <row r="204" spans="1:2">
      <c r="A204" s="3" t="s">
        <v>328</v>
      </c>
      <c r="B204" s="2" t="s">
        <v>1922</v>
      </c>
    </row>
    <row r="205" spans="1:2">
      <c r="A205" s="3" t="s">
        <v>329</v>
      </c>
      <c r="B205" s="2" t="s">
        <v>1923</v>
      </c>
    </row>
    <row r="206" spans="1:2">
      <c r="A206" s="3" t="s">
        <v>330</v>
      </c>
      <c r="B206" s="2" t="s">
        <v>1924</v>
      </c>
    </row>
    <row r="207" spans="1:2">
      <c r="A207" s="3" t="s">
        <v>331</v>
      </c>
      <c r="B207" s="2" t="s">
        <v>1925</v>
      </c>
    </row>
    <row r="208" spans="1:2">
      <c r="A208" s="3" t="s">
        <v>332</v>
      </c>
      <c r="B208" s="2" t="s">
        <v>1926</v>
      </c>
    </row>
    <row r="209" spans="1:2">
      <c r="A209" s="3" t="s">
        <v>333</v>
      </c>
      <c r="B209" s="2" t="s">
        <v>1927</v>
      </c>
    </row>
    <row r="210" spans="1:2">
      <c r="A210" s="3" t="s">
        <v>334</v>
      </c>
      <c r="B210" s="2" t="s">
        <v>1928</v>
      </c>
    </row>
    <row r="211" spans="1:2">
      <c r="A211" s="3" t="s">
        <v>335</v>
      </c>
      <c r="B211" s="2" t="s">
        <v>1929</v>
      </c>
    </row>
    <row r="212" spans="1:2">
      <c r="A212" s="3" t="s">
        <v>336</v>
      </c>
      <c r="B212" s="2" t="s">
        <v>1930</v>
      </c>
    </row>
    <row r="213" spans="1:2">
      <c r="A213" s="3" t="s">
        <v>337</v>
      </c>
      <c r="B213" s="2" t="s">
        <v>1931</v>
      </c>
    </row>
    <row r="214" spans="1:2">
      <c r="A214" s="3" t="s">
        <v>338</v>
      </c>
      <c r="B214" s="2" t="s">
        <v>1932</v>
      </c>
    </row>
    <row r="215" spans="1:2">
      <c r="A215" s="3" t="s">
        <v>339</v>
      </c>
      <c r="B215" s="2" t="s">
        <v>1933</v>
      </c>
    </row>
    <row r="216" spans="1:2">
      <c r="A216" s="3" t="s">
        <v>340</v>
      </c>
      <c r="B216" s="2" t="s">
        <v>1934</v>
      </c>
    </row>
    <row r="217" spans="1:2">
      <c r="A217" s="3" t="s">
        <v>341</v>
      </c>
      <c r="B217" s="2" t="s">
        <v>1935</v>
      </c>
    </row>
    <row r="218" spans="1:2">
      <c r="A218" s="3" t="s">
        <v>342</v>
      </c>
      <c r="B218" s="2" t="s">
        <v>1936</v>
      </c>
    </row>
    <row r="219" spans="1:2">
      <c r="A219" s="3" t="s">
        <v>343</v>
      </c>
      <c r="B219" s="2" t="s">
        <v>1937</v>
      </c>
    </row>
    <row r="220" spans="1:2">
      <c r="A220" s="3" t="s">
        <v>344</v>
      </c>
      <c r="B220" s="2" t="s">
        <v>1938</v>
      </c>
    </row>
    <row r="221" spans="1:2">
      <c r="A221" s="3" t="s">
        <v>345</v>
      </c>
      <c r="B221" s="2" t="s">
        <v>1939</v>
      </c>
    </row>
    <row r="222" spans="1:2">
      <c r="A222" s="3" t="s">
        <v>346</v>
      </c>
      <c r="B222" s="2" t="s">
        <v>1940</v>
      </c>
    </row>
    <row r="223" spans="1:2">
      <c r="A223" s="3" t="s">
        <v>347</v>
      </c>
      <c r="B223" s="2" t="s">
        <v>1941</v>
      </c>
    </row>
    <row r="224" spans="1:2">
      <c r="A224" s="3" t="s">
        <v>348</v>
      </c>
      <c r="B224" s="2" t="s">
        <v>1942</v>
      </c>
    </row>
    <row r="225" spans="1:2">
      <c r="A225" s="3" t="s">
        <v>349</v>
      </c>
      <c r="B225" s="2" t="s">
        <v>1943</v>
      </c>
    </row>
    <row r="226" spans="1:2">
      <c r="A226" s="3" t="s">
        <v>350</v>
      </c>
      <c r="B226" s="2" t="s">
        <v>1944</v>
      </c>
    </row>
    <row r="227" spans="1:2">
      <c r="A227" s="3" t="s">
        <v>351</v>
      </c>
      <c r="B227" s="2" t="s">
        <v>1945</v>
      </c>
    </row>
    <row r="228" spans="1:2">
      <c r="A228" s="3" t="s">
        <v>352</v>
      </c>
      <c r="B228" s="2" t="s">
        <v>1946</v>
      </c>
    </row>
    <row r="229" spans="1:2">
      <c r="A229" s="3" t="s">
        <v>353</v>
      </c>
      <c r="B229" s="2" t="s">
        <v>1947</v>
      </c>
    </row>
    <row r="230" spans="1:2">
      <c r="A230" s="3" t="s">
        <v>354</v>
      </c>
      <c r="B230" s="2" t="s">
        <v>1948</v>
      </c>
    </row>
    <row r="231" spans="1:2">
      <c r="A231" s="3" t="s">
        <v>355</v>
      </c>
      <c r="B231" s="2" t="s">
        <v>1949</v>
      </c>
    </row>
    <row r="232" spans="1:2">
      <c r="A232" s="3" t="s">
        <v>356</v>
      </c>
      <c r="B232" s="2" t="s">
        <v>1950</v>
      </c>
    </row>
    <row r="233" spans="1:2">
      <c r="A233" s="3" t="s">
        <v>357</v>
      </c>
      <c r="B233" s="2" t="s">
        <v>1951</v>
      </c>
    </row>
    <row r="234" spans="1:2">
      <c r="A234" s="3" t="s">
        <v>358</v>
      </c>
      <c r="B234" s="2" t="s">
        <v>1952</v>
      </c>
    </row>
    <row r="235" spans="1:2">
      <c r="A235" s="3" t="s">
        <v>359</v>
      </c>
      <c r="B235" s="2" t="s">
        <v>1953</v>
      </c>
    </row>
    <row r="236" spans="1:2">
      <c r="A236" s="3" t="s">
        <v>360</v>
      </c>
      <c r="B236" s="2" t="s">
        <v>1954</v>
      </c>
    </row>
    <row r="237" spans="1:2">
      <c r="A237" s="3" t="s">
        <v>361</v>
      </c>
      <c r="B237" s="2" t="s">
        <v>1955</v>
      </c>
    </row>
    <row r="238" spans="1:2">
      <c r="A238" s="3" t="s">
        <v>362</v>
      </c>
      <c r="B238" s="2" t="s">
        <v>1956</v>
      </c>
    </row>
    <row r="239" spans="1:2">
      <c r="A239" s="3" t="s">
        <v>363</v>
      </c>
      <c r="B239" s="2" t="s">
        <v>1957</v>
      </c>
    </row>
    <row r="240" spans="1:2">
      <c r="A240" s="3" t="s">
        <v>364</v>
      </c>
      <c r="B240" s="2" t="s">
        <v>1958</v>
      </c>
    </row>
    <row r="241" spans="1:2">
      <c r="A241" s="3" t="s">
        <v>365</v>
      </c>
      <c r="B241" s="2" t="s">
        <v>1959</v>
      </c>
    </row>
    <row r="242" spans="1:2">
      <c r="A242" s="3" t="s">
        <v>366</v>
      </c>
      <c r="B242" s="2" t="s">
        <v>1960</v>
      </c>
    </row>
    <row r="243" spans="1:2">
      <c r="A243" s="3" t="s">
        <v>367</v>
      </c>
      <c r="B243" s="2" t="s">
        <v>1961</v>
      </c>
    </row>
    <row r="244" spans="1:2">
      <c r="A244" s="3" t="s">
        <v>368</v>
      </c>
      <c r="B244" s="2" t="s">
        <v>1962</v>
      </c>
    </row>
    <row r="245" spans="1:2">
      <c r="A245" s="3" t="s">
        <v>369</v>
      </c>
      <c r="B245" s="2" t="s">
        <v>1963</v>
      </c>
    </row>
    <row r="246" spans="1:2">
      <c r="A246" s="3" t="s">
        <v>370</v>
      </c>
      <c r="B246" s="2" t="s">
        <v>1964</v>
      </c>
    </row>
    <row r="247" spans="1:2">
      <c r="A247" s="3" t="s">
        <v>371</v>
      </c>
      <c r="B247" s="2" t="s">
        <v>1965</v>
      </c>
    </row>
    <row r="248" spans="1:2">
      <c r="A248" s="3" t="s">
        <v>372</v>
      </c>
      <c r="B248" s="2" t="s">
        <v>1966</v>
      </c>
    </row>
    <row r="249" spans="1:2">
      <c r="A249" s="3" t="s">
        <v>373</v>
      </c>
      <c r="B249" s="2" t="s">
        <v>1967</v>
      </c>
    </row>
    <row r="250" spans="1:2">
      <c r="A250" s="3" t="s">
        <v>374</v>
      </c>
      <c r="B250" s="2" t="s">
        <v>1968</v>
      </c>
    </row>
    <row r="251" spans="1:2">
      <c r="A251" s="3" t="s">
        <v>375</v>
      </c>
      <c r="B251" s="2" t="s">
        <v>1969</v>
      </c>
    </row>
    <row r="252" spans="1:2">
      <c r="A252" s="3" t="s">
        <v>376</v>
      </c>
      <c r="B252" s="2" t="s">
        <v>1970</v>
      </c>
    </row>
    <row r="253" spans="1:2">
      <c r="A253" s="3" t="s">
        <v>377</v>
      </c>
      <c r="B253" s="2" t="s">
        <v>1971</v>
      </c>
    </row>
    <row r="254" spans="1:2">
      <c r="A254" s="3" t="s">
        <v>378</v>
      </c>
      <c r="B254" s="2" t="s">
        <v>1972</v>
      </c>
    </row>
    <row r="255" spans="1:2">
      <c r="A255" s="3" t="s">
        <v>379</v>
      </c>
      <c r="B255" s="2" t="s">
        <v>1973</v>
      </c>
    </row>
    <row r="256" spans="1:2">
      <c r="A256" s="3" t="s">
        <v>380</v>
      </c>
      <c r="B256" s="2" t="s">
        <v>1974</v>
      </c>
    </row>
    <row r="257" spans="1:2">
      <c r="A257" s="3" t="s">
        <v>381</v>
      </c>
      <c r="B257" s="2" t="s">
        <v>1975</v>
      </c>
    </row>
    <row r="258" spans="1:2">
      <c r="A258" s="3" t="s">
        <v>382</v>
      </c>
      <c r="B258" s="2" t="s">
        <v>1976</v>
      </c>
    </row>
    <row r="259" spans="1:2">
      <c r="A259" s="3" t="s">
        <v>383</v>
      </c>
      <c r="B259" s="2" t="s">
        <v>1977</v>
      </c>
    </row>
    <row r="260" spans="1:2">
      <c r="A260" s="3" t="s">
        <v>384</v>
      </c>
      <c r="B260" s="2" t="s">
        <v>1978</v>
      </c>
    </row>
    <row r="261" spans="1:2">
      <c r="A261" s="3" t="s">
        <v>385</v>
      </c>
      <c r="B261" s="2" t="s">
        <v>1979</v>
      </c>
    </row>
    <row r="262" spans="1:2">
      <c r="A262" s="3" t="s">
        <v>386</v>
      </c>
      <c r="B262" s="2" t="s">
        <v>1980</v>
      </c>
    </row>
    <row r="263" spans="1:2">
      <c r="A263" s="3" t="s">
        <v>387</v>
      </c>
      <c r="B263" s="2" t="s">
        <v>1981</v>
      </c>
    </row>
    <row r="264" spans="1:2">
      <c r="A264" s="3" t="s">
        <v>388</v>
      </c>
      <c r="B264" s="2" t="s">
        <v>1982</v>
      </c>
    </row>
    <row r="265" spans="1:2">
      <c r="A265" s="3" t="s">
        <v>389</v>
      </c>
      <c r="B265" s="2" t="s">
        <v>1983</v>
      </c>
    </row>
    <row r="266" spans="1:2">
      <c r="A266" s="3" t="s">
        <v>390</v>
      </c>
      <c r="B266" s="2" t="s">
        <v>1984</v>
      </c>
    </row>
    <row r="267" spans="1:2">
      <c r="A267" s="3" t="s">
        <v>391</v>
      </c>
      <c r="B267" s="2" t="s">
        <v>1985</v>
      </c>
    </row>
    <row r="268" spans="1:2">
      <c r="A268" s="3" t="s">
        <v>392</v>
      </c>
      <c r="B268" s="2" t="s">
        <v>1986</v>
      </c>
    </row>
    <row r="269" spans="1:2">
      <c r="A269" s="3" t="s">
        <v>393</v>
      </c>
      <c r="B269" s="2" t="s">
        <v>1987</v>
      </c>
    </row>
    <row r="270" spans="1:2">
      <c r="A270" s="3" t="s">
        <v>394</v>
      </c>
      <c r="B270" s="2" t="s">
        <v>1988</v>
      </c>
    </row>
    <row r="271" spans="1:2">
      <c r="A271" s="3" t="s">
        <v>395</v>
      </c>
      <c r="B271" s="2" t="s">
        <v>1989</v>
      </c>
    </row>
    <row r="272" spans="1:2">
      <c r="A272" s="3" t="s">
        <v>396</v>
      </c>
      <c r="B272" s="2" t="s">
        <v>1990</v>
      </c>
    </row>
    <row r="273" spans="1:2">
      <c r="A273" s="3" t="s">
        <v>397</v>
      </c>
      <c r="B273" s="2" t="s">
        <v>1991</v>
      </c>
    </row>
    <row r="274" spans="1:2">
      <c r="A274" s="3" t="s">
        <v>398</v>
      </c>
      <c r="B274" s="2" t="s">
        <v>1992</v>
      </c>
    </row>
    <row r="275" spans="1:2">
      <c r="A275" s="3" t="s">
        <v>399</v>
      </c>
      <c r="B275" s="2" t="s">
        <v>1993</v>
      </c>
    </row>
    <row r="276" spans="1:2">
      <c r="A276" s="3" t="s">
        <v>400</v>
      </c>
      <c r="B276" s="2" t="s">
        <v>1994</v>
      </c>
    </row>
    <row r="277" spans="1:2">
      <c r="A277" s="3" t="s">
        <v>401</v>
      </c>
      <c r="B277" s="2" t="s">
        <v>1995</v>
      </c>
    </row>
    <row r="278" spans="1:2">
      <c r="A278" s="3" t="s">
        <v>402</v>
      </c>
      <c r="B278" s="2" t="s">
        <v>1996</v>
      </c>
    </row>
    <row r="279" spans="1:2">
      <c r="A279" s="3" t="s">
        <v>403</v>
      </c>
      <c r="B279" s="2" t="s">
        <v>1997</v>
      </c>
    </row>
    <row r="280" spans="1:2">
      <c r="A280" s="3" t="s">
        <v>404</v>
      </c>
      <c r="B280" s="2" t="s">
        <v>1998</v>
      </c>
    </row>
    <row r="281" spans="1:2">
      <c r="A281" s="3" t="s">
        <v>405</v>
      </c>
      <c r="B281" s="2" t="s">
        <v>1999</v>
      </c>
    </row>
    <row r="282" spans="1:2">
      <c r="A282" s="3" t="s">
        <v>406</v>
      </c>
      <c r="B282" s="2" t="s">
        <v>2000</v>
      </c>
    </row>
    <row r="283" spans="1:2">
      <c r="A283" s="3" t="s">
        <v>407</v>
      </c>
      <c r="B283" s="2" t="s">
        <v>2001</v>
      </c>
    </row>
    <row r="284" spans="1:2">
      <c r="A284" s="3" t="s">
        <v>408</v>
      </c>
      <c r="B284" s="2" t="s">
        <v>2002</v>
      </c>
    </row>
    <row r="285" spans="1:2">
      <c r="A285" s="3" t="s">
        <v>409</v>
      </c>
      <c r="B285" s="2" t="s">
        <v>2003</v>
      </c>
    </row>
    <row r="286" spans="1:2">
      <c r="A286" s="3" t="s">
        <v>410</v>
      </c>
      <c r="B286" s="2" t="s">
        <v>2004</v>
      </c>
    </row>
    <row r="287" spans="1:2">
      <c r="A287" s="3" t="s">
        <v>411</v>
      </c>
      <c r="B287" s="2" t="s">
        <v>2005</v>
      </c>
    </row>
    <row r="288" spans="1:2">
      <c r="A288" s="3" t="s">
        <v>412</v>
      </c>
      <c r="B288" s="2" t="s">
        <v>2006</v>
      </c>
    </row>
    <row r="289" spans="1:2">
      <c r="A289" s="3" t="s">
        <v>413</v>
      </c>
      <c r="B289" s="2" t="s">
        <v>2007</v>
      </c>
    </row>
    <row r="290" spans="1:2">
      <c r="A290" s="3" t="s">
        <v>414</v>
      </c>
      <c r="B290" s="2" t="s">
        <v>2008</v>
      </c>
    </row>
    <row r="291" spans="1:2">
      <c r="A291" s="3" t="s">
        <v>415</v>
      </c>
      <c r="B291" s="2" t="s">
        <v>2009</v>
      </c>
    </row>
    <row r="292" spans="1:2">
      <c r="A292" s="3" t="s">
        <v>416</v>
      </c>
      <c r="B292" s="2" t="s">
        <v>2010</v>
      </c>
    </row>
    <row r="293" spans="1:2">
      <c r="A293" s="3" t="s">
        <v>417</v>
      </c>
      <c r="B293" s="2" t="s">
        <v>2011</v>
      </c>
    </row>
    <row r="294" spans="1:2">
      <c r="A294" s="3" t="s">
        <v>418</v>
      </c>
      <c r="B294" s="2" t="s">
        <v>2012</v>
      </c>
    </row>
    <row r="295" spans="1:2">
      <c r="A295" s="3" t="s">
        <v>419</v>
      </c>
      <c r="B295" s="2" t="s">
        <v>2013</v>
      </c>
    </row>
    <row r="296" spans="1:2">
      <c r="A296" s="3" t="s">
        <v>420</v>
      </c>
      <c r="B296" s="2" t="s">
        <v>2014</v>
      </c>
    </row>
    <row r="297" spans="1:2">
      <c r="A297" s="3" t="s">
        <v>421</v>
      </c>
      <c r="B297" s="2" t="s">
        <v>2015</v>
      </c>
    </row>
    <row r="298" spans="1:2">
      <c r="A298" s="3" t="s">
        <v>422</v>
      </c>
      <c r="B298" s="2" t="s">
        <v>2016</v>
      </c>
    </row>
    <row r="299" spans="1:2">
      <c r="A299" s="3" t="s">
        <v>423</v>
      </c>
      <c r="B299" s="2" t="s">
        <v>2017</v>
      </c>
    </row>
    <row r="300" spans="1:2">
      <c r="A300" s="3" t="s">
        <v>424</v>
      </c>
      <c r="B300" s="2" t="s">
        <v>2018</v>
      </c>
    </row>
    <row r="301" spans="1:2">
      <c r="A301" s="3" t="s">
        <v>425</v>
      </c>
      <c r="B301" s="2" t="s">
        <v>2019</v>
      </c>
    </row>
    <row r="302" spans="1:2">
      <c r="A302" s="3" t="s">
        <v>426</v>
      </c>
      <c r="B302" s="2" t="s">
        <v>2020</v>
      </c>
    </row>
    <row r="303" spans="1:2">
      <c r="A303" s="3" t="s">
        <v>427</v>
      </c>
      <c r="B303" s="2" t="s">
        <v>2021</v>
      </c>
    </row>
    <row r="304" spans="1:2">
      <c r="A304" s="3" t="s">
        <v>428</v>
      </c>
      <c r="B304" s="2" t="s">
        <v>2022</v>
      </c>
    </row>
    <row r="305" spans="1:2">
      <c r="A305" s="3" t="s">
        <v>429</v>
      </c>
      <c r="B305" s="2" t="s">
        <v>2023</v>
      </c>
    </row>
    <row r="306" spans="1:2">
      <c r="A306" s="3" t="s">
        <v>430</v>
      </c>
      <c r="B306" s="2" t="s">
        <v>2024</v>
      </c>
    </row>
    <row r="307" spans="1:2">
      <c r="A307" s="3" t="s">
        <v>431</v>
      </c>
      <c r="B307" s="2" t="s">
        <v>2025</v>
      </c>
    </row>
    <row r="308" spans="1:2">
      <c r="A308" s="3" t="s">
        <v>432</v>
      </c>
      <c r="B308" s="2" t="s">
        <v>2026</v>
      </c>
    </row>
    <row r="309" spans="1:2">
      <c r="A309" s="3" t="s">
        <v>433</v>
      </c>
      <c r="B309" s="2" t="s">
        <v>2027</v>
      </c>
    </row>
    <row r="310" spans="1:2">
      <c r="A310" s="3" t="s">
        <v>434</v>
      </c>
      <c r="B310" s="2" t="s">
        <v>2028</v>
      </c>
    </row>
    <row r="311" spans="1:2">
      <c r="A311" s="3" t="s">
        <v>435</v>
      </c>
      <c r="B311" s="2" t="s">
        <v>2029</v>
      </c>
    </row>
    <row r="312" spans="1:2">
      <c r="A312" s="3" t="s">
        <v>436</v>
      </c>
      <c r="B312" s="2" t="s">
        <v>2030</v>
      </c>
    </row>
    <row r="313" spans="1:2">
      <c r="A313" s="3" t="s">
        <v>437</v>
      </c>
      <c r="B313" s="2" t="s">
        <v>2031</v>
      </c>
    </row>
    <row r="314" spans="1:2">
      <c r="A314" s="3" t="s">
        <v>438</v>
      </c>
      <c r="B314" s="2" t="s">
        <v>2032</v>
      </c>
    </row>
    <row r="315" spans="1:2">
      <c r="A315" s="3" t="s">
        <v>439</v>
      </c>
      <c r="B315" s="2" t="s">
        <v>2033</v>
      </c>
    </row>
    <row r="316" spans="1:2">
      <c r="A316" s="3" t="s">
        <v>440</v>
      </c>
      <c r="B316" s="2" t="s">
        <v>2034</v>
      </c>
    </row>
    <row r="317" spans="1:2">
      <c r="A317" s="3" t="s">
        <v>441</v>
      </c>
      <c r="B317" s="2" t="s">
        <v>2035</v>
      </c>
    </row>
    <row r="318" spans="1:2">
      <c r="A318" s="3" t="s">
        <v>442</v>
      </c>
      <c r="B318" s="2" t="s">
        <v>2036</v>
      </c>
    </row>
    <row r="319" spans="1:2">
      <c r="A319" s="3" t="s">
        <v>443</v>
      </c>
      <c r="B319" s="2" t="s">
        <v>2037</v>
      </c>
    </row>
    <row r="320" spans="1:2">
      <c r="A320" s="3" t="s">
        <v>444</v>
      </c>
      <c r="B320" s="2" t="s">
        <v>2038</v>
      </c>
    </row>
    <row r="321" spans="1:2">
      <c r="A321" s="3" t="s">
        <v>445</v>
      </c>
      <c r="B321" s="2" t="s">
        <v>2039</v>
      </c>
    </row>
    <row r="322" spans="1:2">
      <c r="A322" s="3" t="s">
        <v>446</v>
      </c>
      <c r="B322" s="2" t="s">
        <v>2040</v>
      </c>
    </row>
    <row r="323" spans="1:2">
      <c r="A323" s="3" t="s">
        <v>447</v>
      </c>
      <c r="B323" s="2" t="s">
        <v>2041</v>
      </c>
    </row>
    <row r="324" spans="1:2">
      <c r="A324" s="3" t="s">
        <v>448</v>
      </c>
      <c r="B324" s="2" t="s">
        <v>2042</v>
      </c>
    </row>
    <row r="325" spans="1:2">
      <c r="A325" s="3" t="s">
        <v>449</v>
      </c>
      <c r="B325" s="2" t="s">
        <v>2043</v>
      </c>
    </row>
    <row r="326" spans="1:2">
      <c r="A326" s="3" t="s">
        <v>450</v>
      </c>
      <c r="B326" s="2" t="s">
        <v>2044</v>
      </c>
    </row>
    <row r="327" spans="1:2">
      <c r="A327" s="3" t="s">
        <v>451</v>
      </c>
      <c r="B327" s="2" t="s">
        <v>2045</v>
      </c>
    </row>
    <row r="328" spans="1:2">
      <c r="A328" s="3" t="s">
        <v>452</v>
      </c>
      <c r="B328" s="2" t="s">
        <v>2046</v>
      </c>
    </row>
    <row r="329" spans="1:2">
      <c r="A329" s="3" t="s">
        <v>453</v>
      </c>
      <c r="B329" s="2" t="s">
        <v>2047</v>
      </c>
    </row>
    <row r="330" spans="1:2">
      <c r="A330" s="3" t="s">
        <v>454</v>
      </c>
      <c r="B330" s="2" t="s">
        <v>2048</v>
      </c>
    </row>
    <row r="331" spans="1:2">
      <c r="A331" s="3" t="s">
        <v>455</v>
      </c>
      <c r="B331" s="2" t="s">
        <v>2049</v>
      </c>
    </row>
    <row r="332" spans="1:2">
      <c r="A332" s="3" t="s">
        <v>456</v>
      </c>
      <c r="B332" s="2" t="s">
        <v>2050</v>
      </c>
    </row>
    <row r="333" spans="1:2">
      <c r="A333" s="3" t="s">
        <v>457</v>
      </c>
      <c r="B333" s="2" t="s">
        <v>2051</v>
      </c>
    </row>
    <row r="334" spans="1:2">
      <c r="A334" s="3" t="s">
        <v>458</v>
      </c>
      <c r="B334" s="2" t="s">
        <v>2052</v>
      </c>
    </row>
    <row r="335" spans="1:2">
      <c r="A335" s="3" t="s">
        <v>459</v>
      </c>
      <c r="B335" s="2" t="s">
        <v>2053</v>
      </c>
    </row>
    <row r="336" spans="1:2">
      <c r="A336" s="3" t="s">
        <v>460</v>
      </c>
      <c r="B336" s="2" t="s">
        <v>2054</v>
      </c>
    </row>
    <row r="337" spans="1:2">
      <c r="A337" s="3" t="s">
        <v>461</v>
      </c>
      <c r="B337" s="2" t="s">
        <v>2055</v>
      </c>
    </row>
    <row r="338" spans="1:2">
      <c r="A338" s="3" t="s">
        <v>462</v>
      </c>
      <c r="B338" s="2" t="s">
        <v>2056</v>
      </c>
    </row>
    <row r="339" spans="1:2">
      <c r="A339" s="3" t="s">
        <v>463</v>
      </c>
      <c r="B339" s="2" t="s">
        <v>2057</v>
      </c>
    </row>
    <row r="340" spans="1:2">
      <c r="A340" s="3" t="s">
        <v>464</v>
      </c>
      <c r="B340" s="2" t="s">
        <v>2058</v>
      </c>
    </row>
    <row r="341" spans="1:2">
      <c r="A341" s="3" t="s">
        <v>465</v>
      </c>
      <c r="B341" s="2" t="s">
        <v>2059</v>
      </c>
    </row>
    <row r="342" spans="1:2">
      <c r="A342" s="3" t="s">
        <v>466</v>
      </c>
      <c r="B342" s="2" t="s">
        <v>2060</v>
      </c>
    </row>
    <row r="343" spans="1:2">
      <c r="A343" s="3" t="s">
        <v>467</v>
      </c>
      <c r="B343" s="2" t="s">
        <v>2061</v>
      </c>
    </row>
    <row r="344" spans="1:2">
      <c r="A344" s="3" t="s">
        <v>468</v>
      </c>
      <c r="B344" s="2" t="s">
        <v>2062</v>
      </c>
    </row>
    <row r="345" spans="1:2">
      <c r="A345" s="3" t="s">
        <v>469</v>
      </c>
      <c r="B345" s="2" t="s">
        <v>2063</v>
      </c>
    </row>
    <row r="346" spans="1:2">
      <c r="A346" s="3" t="s">
        <v>470</v>
      </c>
      <c r="B346" s="2" t="s">
        <v>2064</v>
      </c>
    </row>
    <row r="347" spans="1:2">
      <c r="A347" s="3" t="s">
        <v>471</v>
      </c>
      <c r="B347" s="2" t="s">
        <v>2065</v>
      </c>
    </row>
    <row r="348" spans="1:2">
      <c r="A348" s="3" t="s">
        <v>472</v>
      </c>
      <c r="B348" s="2" t="s">
        <v>2066</v>
      </c>
    </row>
    <row r="349" spans="1:2">
      <c r="A349" s="3" t="s">
        <v>473</v>
      </c>
      <c r="B349" s="2" t="s">
        <v>2067</v>
      </c>
    </row>
    <row r="350" spans="1:2">
      <c r="A350" s="3" t="s">
        <v>474</v>
      </c>
      <c r="B350" s="2" t="s">
        <v>2068</v>
      </c>
    </row>
    <row r="351" spans="1:2">
      <c r="A351" s="3" t="s">
        <v>475</v>
      </c>
      <c r="B351" s="2" t="s">
        <v>2069</v>
      </c>
    </row>
    <row r="352" spans="1:2">
      <c r="A352" s="3" t="s">
        <v>476</v>
      </c>
      <c r="B352" s="2" t="s">
        <v>2070</v>
      </c>
    </row>
    <row r="353" spans="1:2">
      <c r="A353" s="3" t="s">
        <v>477</v>
      </c>
      <c r="B353" s="2" t="s">
        <v>2071</v>
      </c>
    </row>
    <row r="354" spans="1:2">
      <c r="A354" s="3" t="s">
        <v>478</v>
      </c>
      <c r="B354" s="2" t="s">
        <v>2072</v>
      </c>
    </row>
    <row r="355" spans="1:2">
      <c r="A355" s="3" t="s">
        <v>479</v>
      </c>
      <c r="B355" s="2" t="s">
        <v>2073</v>
      </c>
    </row>
    <row r="356" spans="1:2">
      <c r="A356" s="3" t="s">
        <v>480</v>
      </c>
      <c r="B356" s="2" t="s">
        <v>2074</v>
      </c>
    </row>
    <row r="357" spans="1:2">
      <c r="A357" s="3" t="s">
        <v>481</v>
      </c>
      <c r="B357" s="2" t="s">
        <v>2075</v>
      </c>
    </row>
    <row r="358" spans="1:2">
      <c r="A358" s="3" t="s">
        <v>482</v>
      </c>
      <c r="B358" s="2" t="s">
        <v>2076</v>
      </c>
    </row>
    <row r="359" spans="1:2">
      <c r="A359" s="3" t="s">
        <v>483</v>
      </c>
      <c r="B359" s="2" t="s">
        <v>2077</v>
      </c>
    </row>
    <row r="360" spans="1:2">
      <c r="A360" s="3" t="s">
        <v>484</v>
      </c>
      <c r="B360" s="2" t="s">
        <v>2078</v>
      </c>
    </row>
    <row r="361" spans="1:2">
      <c r="A361" s="3" t="s">
        <v>485</v>
      </c>
      <c r="B361" s="2" t="s">
        <v>2079</v>
      </c>
    </row>
    <row r="362" spans="1:2">
      <c r="A362" s="3" t="s">
        <v>486</v>
      </c>
      <c r="B362" s="2" t="s">
        <v>2080</v>
      </c>
    </row>
    <row r="363" spans="1:2">
      <c r="A363" s="3" t="s">
        <v>487</v>
      </c>
      <c r="B363" s="2" t="s">
        <v>2081</v>
      </c>
    </row>
    <row r="364" spans="1:2">
      <c r="A364" s="3" t="s">
        <v>488</v>
      </c>
      <c r="B364" s="2" t="s">
        <v>2082</v>
      </c>
    </row>
    <row r="365" spans="1:2">
      <c r="A365" s="3" t="s">
        <v>489</v>
      </c>
      <c r="B365" s="2" t="s">
        <v>2083</v>
      </c>
    </row>
    <row r="366" spans="1:2">
      <c r="A366" s="3" t="s">
        <v>490</v>
      </c>
      <c r="B366" s="2" t="s">
        <v>2084</v>
      </c>
    </row>
    <row r="367" spans="1:2">
      <c r="A367" s="3" t="s">
        <v>491</v>
      </c>
      <c r="B367" s="2" t="s">
        <v>2085</v>
      </c>
    </row>
    <row r="368" spans="1:2">
      <c r="A368" s="3" t="s">
        <v>492</v>
      </c>
      <c r="B368" s="2" t="s">
        <v>2086</v>
      </c>
    </row>
    <row r="369" spans="1:2">
      <c r="A369" s="3" t="s">
        <v>493</v>
      </c>
      <c r="B369" s="2" t="s">
        <v>2087</v>
      </c>
    </row>
    <row r="370" spans="1:2">
      <c r="A370" s="3" t="s">
        <v>494</v>
      </c>
      <c r="B370" s="2" t="s">
        <v>2088</v>
      </c>
    </row>
    <row r="371" spans="1:2">
      <c r="A371" s="3" t="s">
        <v>495</v>
      </c>
      <c r="B371" s="2" t="s">
        <v>2089</v>
      </c>
    </row>
    <row r="372" spans="1:2">
      <c r="A372" s="3" t="s">
        <v>496</v>
      </c>
      <c r="B372" s="2" t="s">
        <v>2090</v>
      </c>
    </row>
    <row r="373" spans="1:2">
      <c r="A373" s="3" t="s">
        <v>497</v>
      </c>
      <c r="B373" s="2" t="s">
        <v>2091</v>
      </c>
    </row>
    <row r="374" spans="1:2">
      <c r="A374" s="3" t="s">
        <v>498</v>
      </c>
      <c r="B374" s="2" t="s">
        <v>2092</v>
      </c>
    </row>
    <row r="375" spans="1:2">
      <c r="A375" s="3" t="s">
        <v>499</v>
      </c>
      <c r="B375" s="2" t="s">
        <v>2093</v>
      </c>
    </row>
    <row r="376" spans="1:2">
      <c r="A376" s="3" t="s">
        <v>500</v>
      </c>
      <c r="B376" s="2" t="s">
        <v>2094</v>
      </c>
    </row>
    <row r="377" spans="1:2">
      <c r="A377" s="3" t="s">
        <v>501</v>
      </c>
      <c r="B377" s="2" t="s">
        <v>2095</v>
      </c>
    </row>
    <row r="378" spans="1:2">
      <c r="A378" s="3" t="s">
        <v>502</v>
      </c>
      <c r="B378" s="2" t="s">
        <v>2096</v>
      </c>
    </row>
    <row r="379" spans="1:2">
      <c r="A379" s="3" t="s">
        <v>503</v>
      </c>
      <c r="B379" s="2" t="s">
        <v>2097</v>
      </c>
    </row>
    <row r="380" spans="1:2">
      <c r="A380" s="3" t="s">
        <v>504</v>
      </c>
      <c r="B380" s="2" t="s">
        <v>2098</v>
      </c>
    </row>
    <row r="381" spans="1:2">
      <c r="A381" s="3" t="s">
        <v>505</v>
      </c>
      <c r="B381" s="2" t="s">
        <v>2099</v>
      </c>
    </row>
    <row r="382" spans="1:2">
      <c r="A382" s="3" t="s">
        <v>506</v>
      </c>
      <c r="B382" s="2" t="s">
        <v>2100</v>
      </c>
    </row>
    <row r="383" spans="1:2">
      <c r="A383" s="3" t="s">
        <v>507</v>
      </c>
      <c r="B383" s="2" t="s">
        <v>2101</v>
      </c>
    </row>
    <row r="384" spans="1:2">
      <c r="A384" s="3" t="s">
        <v>508</v>
      </c>
      <c r="B384" s="2" t="s">
        <v>2102</v>
      </c>
    </row>
    <row r="385" spans="1:2">
      <c r="A385" s="3" t="s">
        <v>509</v>
      </c>
      <c r="B385" s="2" t="s">
        <v>2103</v>
      </c>
    </row>
    <row r="386" spans="1:2">
      <c r="A386" s="3" t="s">
        <v>510</v>
      </c>
      <c r="B386" s="2" t="s">
        <v>2104</v>
      </c>
    </row>
    <row r="387" spans="1:2">
      <c r="A387" s="3" t="s">
        <v>511</v>
      </c>
      <c r="B387" s="2" t="s">
        <v>2105</v>
      </c>
    </row>
    <row r="388" spans="1:2">
      <c r="A388" s="3" t="s">
        <v>512</v>
      </c>
      <c r="B388" s="2" t="s">
        <v>2106</v>
      </c>
    </row>
    <row r="389" spans="1:2">
      <c r="A389" s="3" t="s">
        <v>513</v>
      </c>
      <c r="B389" s="2" t="s">
        <v>2107</v>
      </c>
    </row>
    <row r="390" spans="1:2">
      <c r="A390" s="3" t="s">
        <v>514</v>
      </c>
      <c r="B390" s="2" t="s">
        <v>2108</v>
      </c>
    </row>
    <row r="391" spans="1:2">
      <c r="A391" s="3" t="s">
        <v>515</v>
      </c>
      <c r="B391" s="2" t="s">
        <v>2109</v>
      </c>
    </row>
    <row r="392" spans="1:2">
      <c r="A392" s="3" t="s">
        <v>516</v>
      </c>
      <c r="B392" s="2" t="s">
        <v>2110</v>
      </c>
    </row>
    <row r="393" spans="1:2">
      <c r="A393" s="3" t="s">
        <v>517</v>
      </c>
      <c r="B393" s="2" t="s">
        <v>2111</v>
      </c>
    </row>
    <row r="394" spans="1:2">
      <c r="A394" s="3" t="s">
        <v>518</v>
      </c>
      <c r="B394" s="2" t="s">
        <v>2112</v>
      </c>
    </row>
    <row r="395" spans="1:2">
      <c r="A395" s="3" t="s">
        <v>519</v>
      </c>
      <c r="B395" s="2" t="s">
        <v>2113</v>
      </c>
    </row>
    <row r="396" spans="1:2">
      <c r="A396" s="3" t="s">
        <v>520</v>
      </c>
      <c r="B396" s="2" t="s">
        <v>2114</v>
      </c>
    </row>
    <row r="397" spans="1:2">
      <c r="A397" s="3" t="s">
        <v>521</v>
      </c>
      <c r="B397" s="2" t="s">
        <v>2115</v>
      </c>
    </row>
    <row r="398" spans="1:2">
      <c r="A398" s="3" t="s">
        <v>522</v>
      </c>
      <c r="B398" s="2" t="s">
        <v>2116</v>
      </c>
    </row>
    <row r="399" spans="1:2">
      <c r="A399" s="3" t="s">
        <v>523</v>
      </c>
      <c r="B399" s="2" t="s">
        <v>2117</v>
      </c>
    </row>
    <row r="400" spans="1:2">
      <c r="A400" s="3" t="s">
        <v>524</v>
      </c>
      <c r="B400" s="2" t="s">
        <v>2118</v>
      </c>
    </row>
    <row r="401" spans="1:2">
      <c r="A401" s="3" t="s">
        <v>525</v>
      </c>
      <c r="B401" s="2" t="s">
        <v>2119</v>
      </c>
    </row>
    <row r="402" spans="1:2">
      <c r="A402" s="3" t="s">
        <v>526</v>
      </c>
      <c r="B402" s="2" t="s">
        <v>2120</v>
      </c>
    </row>
    <row r="403" spans="1:2">
      <c r="A403" s="3" t="s">
        <v>90</v>
      </c>
      <c r="B403" s="2" t="s">
        <v>2121</v>
      </c>
    </row>
    <row r="404" spans="1:2">
      <c r="A404" s="3" t="s">
        <v>527</v>
      </c>
      <c r="B404" s="2" t="s">
        <v>2122</v>
      </c>
    </row>
    <row r="405" spans="1:2">
      <c r="A405" s="3" t="s">
        <v>528</v>
      </c>
      <c r="B405" s="2" t="s">
        <v>2123</v>
      </c>
    </row>
    <row r="406" spans="1:2">
      <c r="A406" s="3" t="s">
        <v>529</v>
      </c>
      <c r="B406" s="2" t="s">
        <v>2124</v>
      </c>
    </row>
    <row r="407" spans="1:2">
      <c r="A407" s="3" t="s">
        <v>530</v>
      </c>
      <c r="B407" s="2" t="s">
        <v>2125</v>
      </c>
    </row>
    <row r="408" spans="1:2">
      <c r="A408" s="3" t="s">
        <v>531</v>
      </c>
      <c r="B408" s="2" t="s">
        <v>2126</v>
      </c>
    </row>
    <row r="409" spans="1:2">
      <c r="A409" s="3" t="s">
        <v>532</v>
      </c>
      <c r="B409" s="2" t="s">
        <v>2127</v>
      </c>
    </row>
    <row r="410" spans="1:2">
      <c r="A410" s="3" t="s">
        <v>533</v>
      </c>
      <c r="B410" s="2" t="s">
        <v>2128</v>
      </c>
    </row>
    <row r="411" spans="1:2">
      <c r="A411" s="3" t="s">
        <v>534</v>
      </c>
      <c r="B411" s="2" t="s">
        <v>2129</v>
      </c>
    </row>
    <row r="412" spans="1:2">
      <c r="A412" s="3" t="s">
        <v>535</v>
      </c>
      <c r="B412" s="2" t="s">
        <v>2130</v>
      </c>
    </row>
    <row r="413" spans="1:2">
      <c r="A413" s="3" t="s">
        <v>536</v>
      </c>
      <c r="B413" s="2" t="s">
        <v>2131</v>
      </c>
    </row>
    <row r="414" spans="1:2">
      <c r="A414" s="3" t="s">
        <v>525</v>
      </c>
      <c r="B414" s="2" t="s">
        <v>2132</v>
      </c>
    </row>
    <row r="415" spans="1:2">
      <c r="A415" s="3" t="s">
        <v>537</v>
      </c>
      <c r="B415" s="2" t="s">
        <v>2133</v>
      </c>
    </row>
    <row r="416" spans="1:2">
      <c r="A416" s="3" t="s">
        <v>538</v>
      </c>
      <c r="B416" s="2" t="s">
        <v>2134</v>
      </c>
    </row>
    <row r="417" spans="1:2">
      <c r="A417" s="3" t="s">
        <v>539</v>
      </c>
      <c r="B417" s="2" t="s">
        <v>2135</v>
      </c>
    </row>
    <row r="418" spans="1:2">
      <c r="A418" s="3" t="s">
        <v>540</v>
      </c>
      <c r="B418" s="2" t="s">
        <v>2136</v>
      </c>
    </row>
    <row r="419" spans="1:2">
      <c r="A419" s="3" t="s">
        <v>541</v>
      </c>
      <c r="B419" s="2" t="s">
        <v>2137</v>
      </c>
    </row>
    <row r="420" spans="1:2">
      <c r="A420" s="3" t="s">
        <v>542</v>
      </c>
      <c r="B420" s="2" t="s">
        <v>2138</v>
      </c>
    </row>
    <row r="421" spans="1:2">
      <c r="A421" s="3" t="s">
        <v>543</v>
      </c>
      <c r="B421" s="2" t="s">
        <v>2139</v>
      </c>
    </row>
    <row r="422" spans="1:2">
      <c r="A422" s="3" t="s">
        <v>544</v>
      </c>
      <c r="B422" s="2" t="s">
        <v>2140</v>
      </c>
    </row>
    <row r="423" spans="1:2">
      <c r="A423" s="3" t="s">
        <v>545</v>
      </c>
      <c r="B423" s="2" t="s">
        <v>2141</v>
      </c>
    </row>
    <row r="424" spans="1:2">
      <c r="A424" s="3" t="s">
        <v>546</v>
      </c>
      <c r="B424" s="2" t="s">
        <v>2142</v>
      </c>
    </row>
    <row r="425" spans="1:2">
      <c r="A425" s="3" t="s">
        <v>547</v>
      </c>
      <c r="B425" s="2" t="s">
        <v>2143</v>
      </c>
    </row>
    <row r="426" spans="1:2">
      <c r="A426" s="3" t="s">
        <v>548</v>
      </c>
      <c r="B426" s="2" t="s">
        <v>2144</v>
      </c>
    </row>
    <row r="427" spans="1:2">
      <c r="A427" s="3" t="s">
        <v>549</v>
      </c>
      <c r="B427" s="2" t="s">
        <v>2145</v>
      </c>
    </row>
    <row r="428" spans="1:2">
      <c r="A428" s="3" t="s">
        <v>550</v>
      </c>
      <c r="B428" s="2" t="s">
        <v>2146</v>
      </c>
    </row>
    <row r="429" spans="1:2">
      <c r="A429" s="3" t="s">
        <v>551</v>
      </c>
      <c r="B429" s="2" t="s">
        <v>2147</v>
      </c>
    </row>
    <row r="430" spans="1:2">
      <c r="A430" s="3" t="s">
        <v>552</v>
      </c>
      <c r="B430" s="2" t="s">
        <v>2148</v>
      </c>
    </row>
    <row r="431" spans="1:2">
      <c r="A431" s="3" t="s">
        <v>553</v>
      </c>
      <c r="B431" s="2" t="s">
        <v>2149</v>
      </c>
    </row>
    <row r="432" spans="1:2">
      <c r="A432" s="3" t="s">
        <v>554</v>
      </c>
      <c r="B432" s="2" t="s">
        <v>2150</v>
      </c>
    </row>
    <row r="433" spans="1:2">
      <c r="A433" s="3" t="s">
        <v>555</v>
      </c>
      <c r="B433" s="2" t="s">
        <v>2151</v>
      </c>
    </row>
    <row r="434" spans="1:2">
      <c r="A434" s="3" t="s">
        <v>556</v>
      </c>
      <c r="B434" s="2" t="s">
        <v>2152</v>
      </c>
    </row>
    <row r="435" spans="1:2">
      <c r="A435" s="3" t="s">
        <v>557</v>
      </c>
      <c r="B435" s="2" t="s">
        <v>2153</v>
      </c>
    </row>
    <row r="436" spans="1:2">
      <c r="A436" s="3" t="s">
        <v>558</v>
      </c>
      <c r="B436" s="2" t="s">
        <v>2154</v>
      </c>
    </row>
    <row r="437" spans="1:2">
      <c r="A437" s="3" t="s">
        <v>559</v>
      </c>
      <c r="B437" s="2" t="s">
        <v>2155</v>
      </c>
    </row>
    <row r="438" spans="1:2">
      <c r="A438" s="3" t="s">
        <v>560</v>
      </c>
      <c r="B438" s="2" t="s">
        <v>2156</v>
      </c>
    </row>
    <row r="439" spans="1:2">
      <c r="A439" s="3" t="s">
        <v>561</v>
      </c>
      <c r="B439" s="2" t="s">
        <v>2157</v>
      </c>
    </row>
    <row r="440" spans="1:2">
      <c r="A440" s="3" t="s">
        <v>562</v>
      </c>
      <c r="B440" s="2" t="s">
        <v>2158</v>
      </c>
    </row>
    <row r="441" spans="1:2">
      <c r="A441" s="3" t="s">
        <v>563</v>
      </c>
      <c r="B441" s="2" t="s">
        <v>2159</v>
      </c>
    </row>
    <row r="442" spans="1:2">
      <c r="A442" s="3" t="s">
        <v>564</v>
      </c>
      <c r="B442" s="2" t="s">
        <v>2160</v>
      </c>
    </row>
    <row r="443" spans="1:2">
      <c r="A443" s="3" t="s">
        <v>565</v>
      </c>
      <c r="B443" s="2" t="s">
        <v>2161</v>
      </c>
    </row>
    <row r="444" spans="1:2">
      <c r="A444" s="3" t="s">
        <v>566</v>
      </c>
      <c r="B444" s="2" t="s">
        <v>2162</v>
      </c>
    </row>
    <row r="445" spans="1:2">
      <c r="A445" s="3" t="s">
        <v>567</v>
      </c>
      <c r="B445" s="2" t="s">
        <v>2163</v>
      </c>
    </row>
    <row r="446" spans="1:2">
      <c r="A446" s="3" t="s">
        <v>568</v>
      </c>
      <c r="B446" s="2" t="s">
        <v>2164</v>
      </c>
    </row>
    <row r="447" spans="1:2">
      <c r="A447" s="3" t="s">
        <v>569</v>
      </c>
      <c r="B447" s="2" t="s">
        <v>2165</v>
      </c>
    </row>
    <row r="448" spans="1:2">
      <c r="A448" s="3" t="s">
        <v>570</v>
      </c>
      <c r="B448" s="2" t="s">
        <v>2166</v>
      </c>
    </row>
    <row r="449" spans="1:2">
      <c r="A449" s="3" t="s">
        <v>571</v>
      </c>
      <c r="B449" s="2" t="s">
        <v>2167</v>
      </c>
    </row>
    <row r="450" spans="1:2">
      <c r="A450" s="3" t="s">
        <v>572</v>
      </c>
      <c r="B450" s="2" t="s">
        <v>2168</v>
      </c>
    </row>
    <row r="451" spans="1:2">
      <c r="A451" s="3" t="s">
        <v>573</v>
      </c>
      <c r="B451" s="2" t="s">
        <v>2169</v>
      </c>
    </row>
    <row r="452" spans="1:2">
      <c r="A452" s="3" t="s">
        <v>574</v>
      </c>
      <c r="B452" s="2" t="s">
        <v>2170</v>
      </c>
    </row>
    <row r="453" spans="1:2">
      <c r="A453" s="3" t="s">
        <v>575</v>
      </c>
      <c r="B453" s="2" t="s">
        <v>2171</v>
      </c>
    </row>
    <row r="454" spans="1:2">
      <c r="A454" s="3" t="s">
        <v>576</v>
      </c>
      <c r="B454" s="2" t="s">
        <v>2172</v>
      </c>
    </row>
    <row r="455" spans="1:2">
      <c r="A455" s="3" t="s">
        <v>577</v>
      </c>
      <c r="B455" s="2" t="s">
        <v>2173</v>
      </c>
    </row>
    <row r="456" spans="1:2">
      <c r="A456" s="3" t="s">
        <v>578</v>
      </c>
      <c r="B456" s="2" t="s">
        <v>2174</v>
      </c>
    </row>
    <row r="457" spans="1:2">
      <c r="A457" s="3" t="s">
        <v>579</v>
      </c>
      <c r="B457" s="2" t="s">
        <v>2175</v>
      </c>
    </row>
    <row r="458" spans="1:2">
      <c r="A458" s="3" t="s">
        <v>580</v>
      </c>
      <c r="B458" s="2" t="s">
        <v>2176</v>
      </c>
    </row>
    <row r="459" spans="1:2">
      <c r="A459" s="3" t="s">
        <v>581</v>
      </c>
      <c r="B459" s="2" t="s">
        <v>2177</v>
      </c>
    </row>
    <row r="460" spans="1:2">
      <c r="A460" s="3" t="s">
        <v>582</v>
      </c>
      <c r="B460" s="2" t="s">
        <v>2178</v>
      </c>
    </row>
    <row r="461" spans="1:2">
      <c r="A461" s="3" t="s">
        <v>583</v>
      </c>
      <c r="B461" s="2" t="s">
        <v>2179</v>
      </c>
    </row>
    <row r="462" spans="1:2">
      <c r="A462" s="3" t="s">
        <v>584</v>
      </c>
      <c r="B462" s="2" t="s">
        <v>2180</v>
      </c>
    </row>
    <row r="463" spans="1:2">
      <c r="A463" s="3" t="s">
        <v>585</v>
      </c>
      <c r="B463" s="2" t="s">
        <v>2181</v>
      </c>
    </row>
    <row r="464" spans="1:2">
      <c r="A464" s="3" t="s">
        <v>586</v>
      </c>
      <c r="B464" s="2" t="s">
        <v>2182</v>
      </c>
    </row>
    <row r="465" spans="1:2">
      <c r="A465" s="3" t="s">
        <v>587</v>
      </c>
      <c r="B465" s="2" t="s">
        <v>2183</v>
      </c>
    </row>
    <row r="466" spans="1:2">
      <c r="A466" s="3" t="s">
        <v>588</v>
      </c>
      <c r="B466" s="2" t="s">
        <v>2184</v>
      </c>
    </row>
    <row r="467" spans="1:2">
      <c r="A467" s="3" t="s">
        <v>589</v>
      </c>
      <c r="B467" s="2" t="s">
        <v>2185</v>
      </c>
    </row>
    <row r="468" spans="1:2">
      <c r="A468" s="3" t="s">
        <v>590</v>
      </c>
      <c r="B468" s="2" t="s">
        <v>2186</v>
      </c>
    </row>
    <row r="469" spans="1:2">
      <c r="A469" s="3" t="s">
        <v>591</v>
      </c>
      <c r="B469" s="2" t="s">
        <v>2187</v>
      </c>
    </row>
    <row r="470" spans="1:2">
      <c r="A470" s="3" t="s">
        <v>592</v>
      </c>
      <c r="B470" s="2" t="s">
        <v>2188</v>
      </c>
    </row>
    <row r="471" spans="1:2">
      <c r="A471" s="3" t="s">
        <v>593</v>
      </c>
      <c r="B471" s="2" t="s">
        <v>2189</v>
      </c>
    </row>
    <row r="472" spans="1:2">
      <c r="A472" s="3" t="s">
        <v>594</v>
      </c>
      <c r="B472" s="2" t="s">
        <v>2190</v>
      </c>
    </row>
    <row r="473" spans="1:2">
      <c r="A473" s="3" t="s">
        <v>595</v>
      </c>
      <c r="B473" s="2" t="s">
        <v>2191</v>
      </c>
    </row>
    <row r="474" spans="1:2">
      <c r="A474" s="3" t="s">
        <v>596</v>
      </c>
      <c r="B474" s="2" t="s">
        <v>2192</v>
      </c>
    </row>
    <row r="475" spans="1:2">
      <c r="A475" s="3" t="s">
        <v>597</v>
      </c>
      <c r="B475" s="2" t="s">
        <v>2193</v>
      </c>
    </row>
    <row r="476" spans="1:2">
      <c r="A476" s="3" t="s">
        <v>598</v>
      </c>
      <c r="B476" s="2" t="s">
        <v>2194</v>
      </c>
    </row>
    <row r="477" spans="1:2">
      <c r="A477" s="3" t="s">
        <v>599</v>
      </c>
      <c r="B477" s="2" t="s">
        <v>2195</v>
      </c>
    </row>
    <row r="478" spans="1:2">
      <c r="A478" s="3" t="s">
        <v>600</v>
      </c>
      <c r="B478" s="2" t="s">
        <v>2196</v>
      </c>
    </row>
    <row r="479" spans="1:2">
      <c r="A479" s="3" t="s">
        <v>601</v>
      </c>
      <c r="B479" s="2" t="s">
        <v>2197</v>
      </c>
    </row>
    <row r="480" spans="1:2">
      <c r="A480" s="3" t="s">
        <v>602</v>
      </c>
      <c r="B480" s="2" t="s">
        <v>2198</v>
      </c>
    </row>
    <row r="481" spans="1:2">
      <c r="A481" s="3" t="s">
        <v>603</v>
      </c>
      <c r="B481" s="2" t="s">
        <v>2199</v>
      </c>
    </row>
    <row r="482" spans="1:2">
      <c r="A482" s="3" t="s">
        <v>604</v>
      </c>
      <c r="B482" s="2" t="s">
        <v>2200</v>
      </c>
    </row>
    <row r="483" spans="1:2">
      <c r="A483" s="3" t="s">
        <v>605</v>
      </c>
      <c r="B483" s="2" t="s">
        <v>2201</v>
      </c>
    </row>
    <row r="484" spans="1:2">
      <c r="A484" s="3" t="s">
        <v>606</v>
      </c>
      <c r="B484" s="2" t="s">
        <v>2202</v>
      </c>
    </row>
    <row r="485" spans="1:2">
      <c r="A485" s="3" t="s">
        <v>607</v>
      </c>
      <c r="B485" s="2" t="s">
        <v>2203</v>
      </c>
    </row>
    <row r="486" spans="1:2">
      <c r="A486" s="3" t="s">
        <v>608</v>
      </c>
      <c r="B486" s="2" t="s">
        <v>2204</v>
      </c>
    </row>
    <row r="487" spans="1:2">
      <c r="A487" s="3" t="s">
        <v>609</v>
      </c>
      <c r="B487" s="2" t="s">
        <v>2205</v>
      </c>
    </row>
    <row r="488" spans="1:2">
      <c r="A488" s="3" t="s">
        <v>610</v>
      </c>
      <c r="B488" s="2" t="s">
        <v>2206</v>
      </c>
    </row>
    <row r="489" spans="1:2">
      <c r="A489" s="3" t="s">
        <v>611</v>
      </c>
      <c r="B489" s="2" t="s">
        <v>2207</v>
      </c>
    </row>
    <row r="490" spans="1:2">
      <c r="A490" s="3" t="s">
        <v>612</v>
      </c>
      <c r="B490" s="2" t="s">
        <v>2208</v>
      </c>
    </row>
    <row r="491" spans="1:2">
      <c r="A491" s="3" t="s">
        <v>613</v>
      </c>
      <c r="B491" s="2" t="s">
        <v>2209</v>
      </c>
    </row>
    <row r="492" spans="1:2">
      <c r="A492" s="3" t="s">
        <v>614</v>
      </c>
      <c r="B492" s="2" t="s">
        <v>2210</v>
      </c>
    </row>
    <row r="493" spans="1:2">
      <c r="A493" s="3" t="s">
        <v>615</v>
      </c>
      <c r="B493" s="2" t="s">
        <v>2211</v>
      </c>
    </row>
    <row r="494" spans="1:2">
      <c r="A494" s="3" t="s">
        <v>616</v>
      </c>
      <c r="B494" s="2" t="s">
        <v>2212</v>
      </c>
    </row>
    <row r="495" spans="1:2">
      <c r="A495" s="3" t="s">
        <v>617</v>
      </c>
      <c r="B495" s="2" t="s">
        <v>2213</v>
      </c>
    </row>
    <row r="496" spans="1:2">
      <c r="A496" s="3" t="s">
        <v>618</v>
      </c>
      <c r="B496" s="2" t="s">
        <v>2214</v>
      </c>
    </row>
    <row r="497" spans="1:2">
      <c r="A497" s="3" t="s">
        <v>619</v>
      </c>
      <c r="B497" s="2" t="s">
        <v>2215</v>
      </c>
    </row>
    <row r="498" spans="1:2">
      <c r="A498" s="3" t="s">
        <v>620</v>
      </c>
      <c r="B498" s="2" t="s">
        <v>2216</v>
      </c>
    </row>
    <row r="499" spans="1:2">
      <c r="A499" s="3" t="s">
        <v>621</v>
      </c>
      <c r="B499" s="2" t="s">
        <v>2217</v>
      </c>
    </row>
    <row r="500" spans="1:2">
      <c r="A500" s="3" t="s">
        <v>622</v>
      </c>
      <c r="B500" s="2" t="s">
        <v>2218</v>
      </c>
    </row>
    <row r="501" spans="1:2">
      <c r="A501" s="3" t="s">
        <v>623</v>
      </c>
      <c r="B501" s="2" t="s">
        <v>2219</v>
      </c>
    </row>
    <row r="502" spans="1:2">
      <c r="A502" s="3" t="s">
        <v>624</v>
      </c>
      <c r="B502" s="2" t="s">
        <v>2220</v>
      </c>
    </row>
    <row r="503" spans="1:2">
      <c r="A503" s="3" t="s">
        <v>625</v>
      </c>
      <c r="B503" s="2" t="s">
        <v>2221</v>
      </c>
    </row>
    <row r="504" spans="1:2">
      <c r="A504" s="3" t="s">
        <v>626</v>
      </c>
      <c r="B504" s="2" t="s">
        <v>2222</v>
      </c>
    </row>
    <row r="505" spans="1:2">
      <c r="A505" s="3" t="s">
        <v>627</v>
      </c>
      <c r="B505" s="2" t="s">
        <v>2223</v>
      </c>
    </row>
    <row r="506" spans="1:2">
      <c r="A506" s="3" t="s">
        <v>628</v>
      </c>
      <c r="B506" s="2" t="s">
        <v>2224</v>
      </c>
    </row>
    <row r="507" spans="1:2">
      <c r="A507" s="3" t="s">
        <v>629</v>
      </c>
      <c r="B507" s="2" t="s">
        <v>2225</v>
      </c>
    </row>
    <row r="508" spans="1:2">
      <c r="A508" s="3" t="s">
        <v>630</v>
      </c>
      <c r="B508" s="2" t="s">
        <v>2226</v>
      </c>
    </row>
    <row r="509" spans="1:2">
      <c r="A509" s="3" t="s">
        <v>631</v>
      </c>
      <c r="B509" s="2" t="s">
        <v>2227</v>
      </c>
    </row>
    <row r="510" spans="1:2">
      <c r="A510" s="3" t="s">
        <v>632</v>
      </c>
      <c r="B510" s="2" t="s">
        <v>2228</v>
      </c>
    </row>
    <row r="511" spans="1:2">
      <c r="A511" s="3" t="s">
        <v>633</v>
      </c>
      <c r="B511" s="2" t="s">
        <v>2229</v>
      </c>
    </row>
    <row r="512" spans="1:2">
      <c r="A512" s="3" t="s">
        <v>634</v>
      </c>
      <c r="B512" s="2" t="s">
        <v>2230</v>
      </c>
    </row>
    <row r="513" spans="1:2">
      <c r="A513" s="3" t="s">
        <v>635</v>
      </c>
      <c r="B513" s="2" t="s">
        <v>2231</v>
      </c>
    </row>
    <row r="514" spans="1:2">
      <c r="A514" s="3" t="s">
        <v>636</v>
      </c>
      <c r="B514" s="2" t="s">
        <v>2232</v>
      </c>
    </row>
    <row r="515" spans="1:2">
      <c r="A515" s="3" t="s">
        <v>637</v>
      </c>
      <c r="B515" s="2" t="s">
        <v>2233</v>
      </c>
    </row>
    <row r="516" spans="1:2">
      <c r="A516" s="3" t="s">
        <v>638</v>
      </c>
      <c r="B516" s="2" t="s">
        <v>2234</v>
      </c>
    </row>
    <row r="517" spans="1:2">
      <c r="A517" s="3" t="s">
        <v>639</v>
      </c>
      <c r="B517" s="2" t="s">
        <v>2235</v>
      </c>
    </row>
    <row r="518" spans="1:2">
      <c r="A518" s="3" t="s">
        <v>640</v>
      </c>
      <c r="B518" s="2" t="s">
        <v>2236</v>
      </c>
    </row>
    <row r="519" spans="1:2">
      <c r="A519" s="3" t="s">
        <v>641</v>
      </c>
      <c r="B519" s="2" t="s">
        <v>2237</v>
      </c>
    </row>
    <row r="520" spans="1:2">
      <c r="A520" s="3" t="s">
        <v>642</v>
      </c>
      <c r="B520" s="2" t="s">
        <v>2238</v>
      </c>
    </row>
    <row r="521" spans="1:2">
      <c r="A521" s="3" t="s">
        <v>643</v>
      </c>
      <c r="B521" s="2" t="s">
        <v>2239</v>
      </c>
    </row>
    <row r="522" spans="1:2">
      <c r="A522" s="3" t="s">
        <v>644</v>
      </c>
      <c r="B522" s="2" t="s">
        <v>2240</v>
      </c>
    </row>
    <row r="523" spans="1:2">
      <c r="A523" s="3" t="s">
        <v>645</v>
      </c>
      <c r="B523" s="2" t="s">
        <v>2241</v>
      </c>
    </row>
    <row r="524" spans="1:2">
      <c r="A524" s="3" t="s">
        <v>646</v>
      </c>
      <c r="B524" s="2" t="s">
        <v>2242</v>
      </c>
    </row>
    <row r="525" spans="1:2">
      <c r="A525" s="3" t="s">
        <v>647</v>
      </c>
      <c r="B525" s="2" t="s">
        <v>2243</v>
      </c>
    </row>
    <row r="526" spans="1:2">
      <c r="A526" s="3" t="s">
        <v>648</v>
      </c>
      <c r="B526" s="2" t="s">
        <v>2244</v>
      </c>
    </row>
    <row r="527" spans="1:2">
      <c r="A527" s="3" t="s">
        <v>649</v>
      </c>
      <c r="B527" s="2" t="s">
        <v>2245</v>
      </c>
    </row>
    <row r="528" spans="1:2">
      <c r="A528" s="3" t="s">
        <v>650</v>
      </c>
      <c r="B528" s="2" t="s">
        <v>2246</v>
      </c>
    </row>
    <row r="529" spans="1:2">
      <c r="A529" s="3" t="s">
        <v>651</v>
      </c>
      <c r="B529" s="2" t="s">
        <v>2247</v>
      </c>
    </row>
    <row r="530" spans="1:2">
      <c r="A530" s="3" t="s">
        <v>652</v>
      </c>
      <c r="B530" s="2" t="s">
        <v>2248</v>
      </c>
    </row>
    <row r="531" spans="1:2">
      <c r="A531" s="3" t="s">
        <v>653</v>
      </c>
      <c r="B531" s="2" t="s">
        <v>2249</v>
      </c>
    </row>
    <row r="532" spans="1:2">
      <c r="A532" s="3" t="s">
        <v>654</v>
      </c>
      <c r="B532" s="2" t="s">
        <v>2250</v>
      </c>
    </row>
    <row r="533" spans="1:2">
      <c r="A533" s="3" t="s">
        <v>655</v>
      </c>
      <c r="B533" s="2" t="s">
        <v>2251</v>
      </c>
    </row>
    <row r="534" spans="1:2">
      <c r="A534" s="3" t="s">
        <v>656</v>
      </c>
      <c r="B534" s="2" t="s">
        <v>2252</v>
      </c>
    </row>
    <row r="535" spans="1:2">
      <c r="A535" s="3" t="s">
        <v>657</v>
      </c>
      <c r="B535" s="2" t="s">
        <v>2253</v>
      </c>
    </row>
    <row r="536" spans="1:2">
      <c r="A536" s="3" t="s">
        <v>658</v>
      </c>
      <c r="B536" s="2" t="s">
        <v>2254</v>
      </c>
    </row>
    <row r="537" spans="1:2">
      <c r="A537" s="3" t="s">
        <v>659</v>
      </c>
      <c r="B537" s="2" t="s">
        <v>2255</v>
      </c>
    </row>
    <row r="538" spans="1:2">
      <c r="A538" s="3" t="s">
        <v>660</v>
      </c>
      <c r="B538" s="2" t="s">
        <v>2256</v>
      </c>
    </row>
    <row r="539" spans="1:2">
      <c r="A539" s="3" t="s">
        <v>661</v>
      </c>
      <c r="B539" s="2" t="s">
        <v>2257</v>
      </c>
    </row>
    <row r="540" spans="1:2">
      <c r="A540" s="3" t="s">
        <v>662</v>
      </c>
      <c r="B540" s="2" t="s">
        <v>2258</v>
      </c>
    </row>
    <row r="541" spans="1:2">
      <c r="A541" s="3" t="s">
        <v>663</v>
      </c>
      <c r="B541" s="2" t="s">
        <v>2259</v>
      </c>
    </row>
    <row r="542" spans="1:2">
      <c r="A542" s="3" t="s">
        <v>664</v>
      </c>
      <c r="B542" s="2" t="s">
        <v>2260</v>
      </c>
    </row>
    <row r="543" spans="1:2">
      <c r="A543" s="3" t="s">
        <v>665</v>
      </c>
      <c r="B543" s="2" t="s">
        <v>2261</v>
      </c>
    </row>
    <row r="544" spans="1:2">
      <c r="A544" s="3" t="s">
        <v>666</v>
      </c>
      <c r="B544" s="2" t="s">
        <v>2262</v>
      </c>
    </row>
    <row r="545" spans="1:2">
      <c r="A545" s="3" t="s">
        <v>667</v>
      </c>
      <c r="B545" s="2" t="s">
        <v>2263</v>
      </c>
    </row>
    <row r="546" spans="1:2">
      <c r="A546" s="3" t="s">
        <v>668</v>
      </c>
      <c r="B546" s="2" t="s">
        <v>2264</v>
      </c>
    </row>
    <row r="547" spans="1:2">
      <c r="A547" s="3" t="s">
        <v>669</v>
      </c>
      <c r="B547" s="2" t="s">
        <v>2265</v>
      </c>
    </row>
    <row r="548" spans="1:2">
      <c r="A548" s="3" t="s">
        <v>670</v>
      </c>
      <c r="B548" s="2" t="s">
        <v>2266</v>
      </c>
    </row>
    <row r="549" spans="1:2">
      <c r="A549" s="3" t="s">
        <v>671</v>
      </c>
      <c r="B549" s="2" t="s">
        <v>2267</v>
      </c>
    </row>
    <row r="550" spans="1:2">
      <c r="A550" s="3" t="s">
        <v>672</v>
      </c>
      <c r="B550" s="2" t="s">
        <v>2268</v>
      </c>
    </row>
    <row r="551" spans="1:2">
      <c r="A551" s="3" t="s">
        <v>673</v>
      </c>
      <c r="B551" s="2" t="s">
        <v>2269</v>
      </c>
    </row>
    <row r="552" spans="1:2">
      <c r="A552" s="3" t="s">
        <v>674</v>
      </c>
      <c r="B552" s="2" t="s">
        <v>2270</v>
      </c>
    </row>
    <row r="553" spans="1:2">
      <c r="A553" s="3" t="s">
        <v>675</v>
      </c>
      <c r="B553" s="2" t="s">
        <v>2271</v>
      </c>
    </row>
    <row r="554" spans="1:2">
      <c r="A554" s="3" t="s">
        <v>676</v>
      </c>
      <c r="B554" s="2" t="s">
        <v>2272</v>
      </c>
    </row>
    <row r="555" spans="1:2">
      <c r="A555" s="3" t="s">
        <v>677</v>
      </c>
      <c r="B555" s="2" t="s">
        <v>2273</v>
      </c>
    </row>
    <row r="556" spans="1:2">
      <c r="A556" s="3" t="s">
        <v>678</v>
      </c>
      <c r="B556" s="2" t="s">
        <v>2274</v>
      </c>
    </row>
    <row r="557" spans="1:2">
      <c r="A557" s="3" t="s">
        <v>679</v>
      </c>
      <c r="B557" s="2" t="s">
        <v>2275</v>
      </c>
    </row>
    <row r="558" spans="1:2">
      <c r="A558" s="3" t="s">
        <v>680</v>
      </c>
      <c r="B558" s="2" t="s">
        <v>2276</v>
      </c>
    </row>
    <row r="559" spans="1:2">
      <c r="A559" s="3" t="s">
        <v>681</v>
      </c>
      <c r="B559" s="2" t="s">
        <v>2277</v>
      </c>
    </row>
    <row r="560" spans="1:2">
      <c r="A560" s="3" t="s">
        <v>682</v>
      </c>
      <c r="B560" s="2" t="s">
        <v>2278</v>
      </c>
    </row>
    <row r="561" spans="1:2">
      <c r="A561" s="3" t="s">
        <v>683</v>
      </c>
      <c r="B561" s="2" t="s">
        <v>2279</v>
      </c>
    </row>
    <row r="562" spans="1:2">
      <c r="A562" s="3" t="s">
        <v>684</v>
      </c>
      <c r="B562" s="2" t="s">
        <v>2280</v>
      </c>
    </row>
    <row r="563" spans="1:2">
      <c r="A563" s="3" t="s">
        <v>685</v>
      </c>
      <c r="B563" s="2" t="s">
        <v>2281</v>
      </c>
    </row>
    <row r="564" spans="1:2">
      <c r="A564" s="3" t="s">
        <v>686</v>
      </c>
      <c r="B564" s="2" t="s">
        <v>2282</v>
      </c>
    </row>
    <row r="565" spans="1:2">
      <c r="A565" s="3" t="s">
        <v>687</v>
      </c>
      <c r="B565" s="2" t="s">
        <v>2283</v>
      </c>
    </row>
    <row r="566" spans="1:2">
      <c r="A566" s="3" t="s">
        <v>688</v>
      </c>
      <c r="B566" s="2" t="s">
        <v>2284</v>
      </c>
    </row>
    <row r="567" spans="1:2">
      <c r="A567" s="3" t="s">
        <v>689</v>
      </c>
      <c r="B567" s="2" t="s">
        <v>2285</v>
      </c>
    </row>
    <row r="568" spans="1:2">
      <c r="A568" s="3" t="s">
        <v>690</v>
      </c>
      <c r="B568" s="2" t="s">
        <v>2286</v>
      </c>
    </row>
    <row r="569" spans="1:2">
      <c r="A569" s="3" t="s">
        <v>691</v>
      </c>
      <c r="B569" s="2" t="s">
        <v>2287</v>
      </c>
    </row>
    <row r="570" spans="1:2">
      <c r="A570" s="3" t="s">
        <v>692</v>
      </c>
      <c r="B570" s="2" t="s">
        <v>2288</v>
      </c>
    </row>
    <row r="571" spans="1:2">
      <c r="A571" s="3" t="s">
        <v>693</v>
      </c>
      <c r="B571" s="2" t="s">
        <v>2289</v>
      </c>
    </row>
    <row r="572" spans="1:2">
      <c r="A572" s="3" t="s">
        <v>694</v>
      </c>
      <c r="B572" s="2" t="s">
        <v>2290</v>
      </c>
    </row>
    <row r="573" spans="1:2">
      <c r="A573" s="3" t="s">
        <v>695</v>
      </c>
      <c r="B573" s="2" t="s">
        <v>2291</v>
      </c>
    </row>
    <row r="574" spans="1:2">
      <c r="A574" s="3" t="s">
        <v>696</v>
      </c>
      <c r="B574" s="2" t="s">
        <v>2292</v>
      </c>
    </row>
    <row r="575" spans="1:2">
      <c r="A575" s="3" t="s">
        <v>697</v>
      </c>
      <c r="B575" s="2" t="s">
        <v>2293</v>
      </c>
    </row>
    <row r="576" spans="1:2">
      <c r="A576" s="3" t="s">
        <v>698</v>
      </c>
      <c r="B576" s="2" t="s">
        <v>2294</v>
      </c>
    </row>
    <row r="577" spans="1:2">
      <c r="A577" s="3" t="s">
        <v>699</v>
      </c>
      <c r="B577" s="2" t="s">
        <v>2295</v>
      </c>
    </row>
    <row r="578" spans="1:2">
      <c r="A578" s="3" t="s">
        <v>700</v>
      </c>
      <c r="B578" s="2" t="s">
        <v>2296</v>
      </c>
    </row>
    <row r="579" spans="1:2">
      <c r="A579" s="3" t="s">
        <v>701</v>
      </c>
      <c r="B579" s="2" t="s">
        <v>2297</v>
      </c>
    </row>
    <row r="580" spans="1:2">
      <c r="A580" s="3" t="s">
        <v>702</v>
      </c>
      <c r="B580" s="2" t="s">
        <v>2298</v>
      </c>
    </row>
    <row r="581" spans="1:2">
      <c r="A581" s="3" t="s">
        <v>703</v>
      </c>
      <c r="B581" s="2" t="s">
        <v>2299</v>
      </c>
    </row>
    <row r="582" spans="1:2">
      <c r="A582" s="3" t="s">
        <v>704</v>
      </c>
      <c r="B582" s="2" t="s">
        <v>2300</v>
      </c>
    </row>
    <row r="583" spans="1:2">
      <c r="A583" s="3" t="s">
        <v>705</v>
      </c>
      <c r="B583" s="2" t="s">
        <v>2301</v>
      </c>
    </row>
    <row r="584" spans="1:2">
      <c r="A584" s="3" t="s">
        <v>706</v>
      </c>
      <c r="B584" s="2" t="s">
        <v>2302</v>
      </c>
    </row>
    <row r="585" spans="1:2">
      <c r="A585" s="3" t="s">
        <v>707</v>
      </c>
      <c r="B585" s="2" t="s">
        <v>2303</v>
      </c>
    </row>
    <row r="586" spans="1:2">
      <c r="A586" s="3" t="s">
        <v>708</v>
      </c>
      <c r="B586" s="2" t="s">
        <v>2304</v>
      </c>
    </row>
    <row r="587" spans="1:2">
      <c r="A587" s="3" t="s">
        <v>709</v>
      </c>
      <c r="B587" s="2" t="s">
        <v>2305</v>
      </c>
    </row>
    <row r="588" spans="1:2">
      <c r="A588" s="3" t="s">
        <v>710</v>
      </c>
      <c r="B588" s="2" t="s">
        <v>2306</v>
      </c>
    </row>
    <row r="589" spans="1:2">
      <c r="A589" s="3" t="s">
        <v>711</v>
      </c>
      <c r="B589" s="2" t="s">
        <v>2307</v>
      </c>
    </row>
    <row r="590" spans="1:2">
      <c r="A590" s="3" t="s">
        <v>712</v>
      </c>
      <c r="B590" s="2" t="s">
        <v>2308</v>
      </c>
    </row>
    <row r="591" spans="1:2">
      <c r="A591" s="3" t="s">
        <v>713</v>
      </c>
      <c r="B591" s="2" t="s">
        <v>2309</v>
      </c>
    </row>
    <row r="592" spans="1:2">
      <c r="A592" s="3" t="s">
        <v>714</v>
      </c>
      <c r="B592" s="2" t="s">
        <v>2310</v>
      </c>
    </row>
    <row r="593" spans="1:2">
      <c r="A593" s="3" t="s">
        <v>715</v>
      </c>
      <c r="B593" s="2" t="s">
        <v>2311</v>
      </c>
    </row>
    <row r="594" spans="1:2">
      <c r="A594" s="3" t="s">
        <v>716</v>
      </c>
      <c r="B594" s="2" t="s">
        <v>2312</v>
      </c>
    </row>
    <row r="595" spans="1:2">
      <c r="A595" s="3" t="s">
        <v>717</v>
      </c>
      <c r="B595" s="2" t="s">
        <v>2313</v>
      </c>
    </row>
    <row r="596" spans="1:2">
      <c r="A596" s="3" t="s">
        <v>718</v>
      </c>
      <c r="B596" s="2" t="s">
        <v>2314</v>
      </c>
    </row>
    <row r="597" spans="1:2">
      <c r="A597" s="3" t="s">
        <v>719</v>
      </c>
      <c r="B597" s="2" t="s">
        <v>2315</v>
      </c>
    </row>
    <row r="598" spans="1:2">
      <c r="A598" s="3" t="s">
        <v>720</v>
      </c>
      <c r="B598" s="2" t="s">
        <v>2316</v>
      </c>
    </row>
    <row r="599" spans="1:2">
      <c r="A599" s="3" t="s">
        <v>721</v>
      </c>
      <c r="B599" s="2" t="s">
        <v>2317</v>
      </c>
    </row>
    <row r="600" spans="1:2">
      <c r="A600" s="3" t="s">
        <v>722</v>
      </c>
      <c r="B600" s="2" t="s">
        <v>2318</v>
      </c>
    </row>
    <row r="601" spans="1:2">
      <c r="A601" s="3" t="s">
        <v>723</v>
      </c>
      <c r="B601" s="2" t="s">
        <v>2319</v>
      </c>
    </row>
    <row r="602" spans="1:2">
      <c r="A602" s="3" t="s">
        <v>724</v>
      </c>
      <c r="B602" s="2" t="s">
        <v>2320</v>
      </c>
    </row>
    <row r="603" spans="1:2">
      <c r="A603" s="3" t="s">
        <v>725</v>
      </c>
      <c r="B603" s="2" t="s">
        <v>2321</v>
      </c>
    </row>
    <row r="604" spans="1:2">
      <c r="A604" s="3" t="s">
        <v>726</v>
      </c>
      <c r="B604" s="2" t="s">
        <v>2322</v>
      </c>
    </row>
    <row r="605" spans="1:2">
      <c r="A605" s="3" t="s">
        <v>727</v>
      </c>
      <c r="B605" s="2" t="s">
        <v>2323</v>
      </c>
    </row>
    <row r="606" spans="1:2">
      <c r="A606" s="3" t="s">
        <v>728</v>
      </c>
      <c r="B606" s="2" t="s">
        <v>2324</v>
      </c>
    </row>
    <row r="607" spans="1:2">
      <c r="A607" s="3" t="s">
        <v>729</v>
      </c>
      <c r="B607" s="2" t="s">
        <v>2325</v>
      </c>
    </row>
    <row r="608" spans="1:2">
      <c r="A608" s="3" t="s">
        <v>730</v>
      </c>
      <c r="B608" s="2" t="s">
        <v>2326</v>
      </c>
    </row>
    <row r="609" spans="1:2">
      <c r="A609" s="3" t="s">
        <v>731</v>
      </c>
      <c r="B609" s="2" t="s">
        <v>2327</v>
      </c>
    </row>
    <row r="610" spans="1:2">
      <c r="A610" s="3" t="s">
        <v>732</v>
      </c>
      <c r="B610" s="2" t="s">
        <v>2328</v>
      </c>
    </row>
    <row r="611" spans="1:2">
      <c r="A611" s="3" t="s">
        <v>733</v>
      </c>
      <c r="B611" s="2" t="s">
        <v>2329</v>
      </c>
    </row>
    <row r="612" spans="1:2">
      <c r="A612" s="3" t="s">
        <v>734</v>
      </c>
      <c r="B612" s="2" t="s">
        <v>2330</v>
      </c>
    </row>
    <row r="613" spans="1:2">
      <c r="A613" s="3" t="s">
        <v>735</v>
      </c>
      <c r="B613" s="2" t="s">
        <v>2331</v>
      </c>
    </row>
    <row r="614" spans="1:2">
      <c r="A614" s="3" t="s">
        <v>736</v>
      </c>
      <c r="B614" s="2" t="s">
        <v>2332</v>
      </c>
    </row>
    <row r="615" spans="1:2">
      <c r="A615" s="3" t="s">
        <v>737</v>
      </c>
      <c r="B615" s="2" t="s">
        <v>2333</v>
      </c>
    </row>
    <row r="616" spans="1:2">
      <c r="A616" s="3" t="s">
        <v>738</v>
      </c>
      <c r="B616" s="2" t="s">
        <v>2334</v>
      </c>
    </row>
    <row r="617" spans="1:2">
      <c r="A617" s="3" t="s">
        <v>739</v>
      </c>
      <c r="B617" s="2" t="s">
        <v>2335</v>
      </c>
    </row>
    <row r="618" spans="1:2">
      <c r="A618" s="3" t="s">
        <v>740</v>
      </c>
      <c r="B618" s="2" t="s">
        <v>2336</v>
      </c>
    </row>
    <row r="619" spans="1:2">
      <c r="A619" s="3" t="s">
        <v>741</v>
      </c>
      <c r="B619" s="2" t="s">
        <v>2337</v>
      </c>
    </row>
    <row r="620" spans="1:2">
      <c r="A620" s="3" t="s">
        <v>742</v>
      </c>
      <c r="B620" s="2" t="s">
        <v>2338</v>
      </c>
    </row>
    <row r="621" spans="1:2">
      <c r="A621" s="3" t="s">
        <v>743</v>
      </c>
      <c r="B621" s="2" t="s">
        <v>2339</v>
      </c>
    </row>
    <row r="622" spans="1:2">
      <c r="A622" s="3" t="s">
        <v>744</v>
      </c>
      <c r="B622" s="2" t="s">
        <v>2340</v>
      </c>
    </row>
    <row r="623" spans="1:2">
      <c r="A623" s="3" t="s">
        <v>745</v>
      </c>
      <c r="B623" s="2" t="s">
        <v>2341</v>
      </c>
    </row>
    <row r="624" spans="1:2">
      <c r="A624" s="3" t="s">
        <v>746</v>
      </c>
      <c r="B624" s="2" t="s">
        <v>2342</v>
      </c>
    </row>
    <row r="625" spans="1:2">
      <c r="A625" s="3" t="s">
        <v>747</v>
      </c>
      <c r="B625" s="2" t="s">
        <v>2343</v>
      </c>
    </row>
    <row r="626" spans="1:2">
      <c r="A626" s="3" t="s">
        <v>748</v>
      </c>
      <c r="B626" s="2" t="s">
        <v>2344</v>
      </c>
    </row>
    <row r="627" spans="1:2">
      <c r="A627" s="3" t="s">
        <v>749</v>
      </c>
      <c r="B627" s="2" t="s">
        <v>2345</v>
      </c>
    </row>
    <row r="628" spans="1:2">
      <c r="A628" s="3" t="s">
        <v>750</v>
      </c>
      <c r="B628" s="2" t="s">
        <v>2346</v>
      </c>
    </row>
    <row r="629" spans="1:2">
      <c r="A629" s="3" t="s">
        <v>751</v>
      </c>
      <c r="B629" s="2" t="s">
        <v>2347</v>
      </c>
    </row>
    <row r="630" spans="1:2">
      <c r="A630" s="3" t="s">
        <v>752</v>
      </c>
      <c r="B630" s="2" t="s">
        <v>2348</v>
      </c>
    </row>
    <row r="631" spans="1:2">
      <c r="A631" s="3" t="s">
        <v>753</v>
      </c>
      <c r="B631" s="2" t="s">
        <v>2349</v>
      </c>
    </row>
    <row r="632" spans="1:2">
      <c r="A632" s="3" t="s">
        <v>754</v>
      </c>
      <c r="B632" s="2" t="s">
        <v>2350</v>
      </c>
    </row>
    <row r="633" spans="1:2">
      <c r="A633" s="3" t="s">
        <v>755</v>
      </c>
      <c r="B633" s="2" t="s">
        <v>2351</v>
      </c>
    </row>
    <row r="634" spans="1:2">
      <c r="A634" s="3" t="s">
        <v>756</v>
      </c>
      <c r="B634" s="2" t="s">
        <v>2352</v>
      </c>
    </row>
    <row r="635" spans="1:2">
      <c r="A635" s="3" t="s">
        <v>757</v>
      </c>
      <c r="B635" s="2" t="s">
        <v>2353</v>
      </c>
    </row>
    <row r="636" spans="1:2">
      <c r="A636" s="3" t="s">
        <v>758</v>
      </c>
      <c r="B636" s="2" t="s">
        <v>2354</v>
      </c>
    </row>
    <row r="637" spans="1:2">
      <c r="A637" s="3" t="s">
        <v>759</v>
      </c>
      <c r="B637" s="2" t="s">
        <v>2355</v>
      </c>
    </row>
    <row r="638" spans="1:2">
      <c r="A638" s="3" t="s">
        <v>760</v>
      </c>
      <c r="B638" s="2" t="s">
        <v>2356</v>
      </c>
    </row>
    <row r="639" spans="1:2">
      <c r="A639" s="3" t="s">
        <v>761</v>
      </c>
      <c r="B639" s="2" t="s">
        <v>2357</v>
      </c>
    </row>
    <row r="640" spans="1:2">
      <c r="A640" s="3" t="s">
        <v>762</v>
      </c>
      <c r="B640" s="2" t="s">
        <v>2358</v>
      </c>
    </row>
    <row r="641" spans="1:2">
      <c r="A641" s="3" t="s">
        <v>763</v>
      </c>
      <c r="B641" s="2" t="s">
        <v>2359</v>
      </c>
    </row>
    <row r="642" spans="1:2">
      <c r="A642" s="3" t="s">
        <v>764</v>
      </c>
      <c r="B642" s="2" t="s">
        <v>2360</v>
      </c>
    </row>
    <row r="643" spans="1:2">
      <c r="A643" s="3" t="s">
        <v>765</v>
      </c>
      <c r="B643" s="2" t="s">
        <v>2361</v>
      </c>
    </row>
    <row r="644" spans="1:2">
      <c r="A644" s="3" t="s">
        <v>766</v>
      </c>
      <c r="B644" s="2" t="s">
        <v>2362</v>
      </c>
    </row>
    <row r="645" spans="1:2">
      <c r="A645" s="3" t="s">
        <v>767</v>
      </c>
      <c r="B645" s="2" t="s">
        <v>2363</v>
      </c>
    </row>
    <row r="646" spans="1:2">
      <c r="A646" s="3" t="s">
        <v>768</v>
      </c>
      <c r="B646" s="2" t="s">
        <v>2364</v>
      </c>
    </row>
    <row r="647" spans="1:2">
      <c r="A647" s="3" t="s">
        <v>769</v>
      </c>
      <c r="B647" s="2" t="s">
        <v>2365</v>
      </c>
    </row>
    <row r="648" spans="1:2">
      <c r="A648" s="3" t="s">
        <v>770</v>
      </c>
      <c r="B648" s="2" t="s">
        <v>2366</v>
      </c>
    </row>
    <row r="649" spans="1:2">
      <c r="A649" s="3" t="s">
        <v>771</v>
      </c>
      <c r="B649" s="2" t="s">
        <v>2367</v>
      </c>
    </row>
    <row r="650" spans="1:2">
      <c r="A650" s="3" t="s">
        <v>772</v>
      </c>
      <c r="B650" s="2" t="s">
        <v>2368</v>
      </c>
    </row>
    <row r="651" spans="1:2">
      <c r="A651" s="3" t="s">
        <v>773</v>
      </c>
      <c r="B651" s="2" t="s">
        <v>2369</v>
      </c>
    </row>
    <row r="652" spans="1:2">
      <c r="A652" s="3" t="s">
        <v>774</v>
      </c>
      <c r="B652" s="2" t="s">
        <v>2370</v>
      </c>
    </row>
    <row r="653" spans="1:2">
      <c r="A653" s="3" t="s">
        <v>775</v>
      </c>
      <c r="B653" s="2" t="s">
        <v>2371</v>
      </c>
    </row>
    <row r="654" spans="1:2">
      <c r="A654" s="3" t="s">
        <v>776</v>
      </c>
      <c r="B654" s="2" t="s">
        <v>2372</v>
      </c>
    </row>
    <row r="655" spans="1:2">
      <c r="A655" s="3" t="s">
        <v>777</v>
      </c>
      <c r="B655" s="2" t="s">
        <v>2373</v>
      </c>
    </row>
    <row r="656" spans="1:2">
      <c r="A656" s="3" t="s">
        <v>778</v>
      </c>
      <c r="B656" s="2" t="s">
        <v>2374</v>
      </c>
    </row>
    <row r="657" spans="1:2">
      <c r="A657" s="3" t="s">
        <v>779</v>
      </c>
      <c r="B657" s="2" t="s">
        <v>2375</v>
      </c>
    </row>
    <row r="658" spans="1:2">
      <c r="A658" s="3" t="s">
        <v>780</v>
      </c>
      <c r="B658" s="2" t="s">
        <v>2376</v>
      </c>
    </row>
    <row r="659" spans="1:2">
      <c r="A659" s="3" t="s">
        <v>781</v>
      </c>
      <c r="B659" s="2" t="s">
        <v>2377</v>
      </c>
    </row>
    <row r="660" spans="1:2">
      <c r="A660" s="3" t="s">
        <v>782</v>
      </c>
      <c r="B660" s="2" t="s">
        <v>2378</v>
      </c>
    </row>
    <row r="661" spans="1:2">
      <c r="A661" s="3" t="s">
        <v>783</v>
      </c>
      <c r="B661" s="2" t="s">
        <v>2379</v>
      </c>
    </row>
    <row r="662" spans="1:2">
      <c r="A662" s="3" t="s">
        <v>784</v>
      </c>
      <c r="B662" s="2" t="s">
        <v>2380</v>
      </c>
    </row>
    <row r="663" spans="1:2">
      <c r="A663" s="3" t="s">
        <v>785</v>
      </c>
      <c r="B663" s="2" t="s">
        <v>2381</v>
      </c>
    </row>
    <row r="664" spans="1:2">
      <c r="A664" s="3" t="s">
        <v>786</v>
      </c>
      <c r="B664" s="2" t="s">
        <v>2382</v>
      </c>
    </row>
    <row r="665" spans="1:2">
      <c r="A665" s="3" t="s">
        <v>787</v>
      </c>
      <c r="B665" s="2" t="s">
        <v>2383</v>
      </c>
    </row>
    <row r="666" spans="1:2">
      <c r="A666" s="3" t="s">
        <v>788</v>
      </c>
      <c r="B666" s="2" t="s">
        <v>2384</v>
      </c>
    </row>
    <row r="667" spans="1:2">
      <c r="A667" s="3" t="s">
        <v>789</v>
      </c>
      <c r="B667" s="2" t="s">
        <v>2385</v>
      </c>
    </row>
    <row r="668" spans="1:2">
      <c r="A668" s="3" t="s">
        <v>790</v>
      </c>
      <c r="B668" s="2" t="s">
        <v>2386</v>
      </c>
    </row>
    <row r="669" spans="1:2">
      <c r="A669" s="3" t="s">
        <v>791</v>
      </c>
      <c r="B669" s="2" t="s">
        <v>2387</v>
      </c>
    </row>
    <row r="670" spans="1:2">
      <c r="A670" s="3" t="s">
        <v>792</v>
      </c>
      <c r="B670" s="2" t="s">
        <v>2388</v>
      </c>
    </row>
    <row r="671" spans="1:2">
      <c r="A671" s="3" t="s">
        <v>793</v>
      </c>
      <c r="B671" s="2" t="s">
        <v>2389</v>
      </c>
    </row>
    <row r="672" spans="1:2">
      <c r="A672" s="3" t="s">
        <v>794</v>
      </c>
      <c r="B672" s="2" t="s">
        <v>2390</v>
      </c>
    </row>
    <row r="673" spans="1:2">
      <c r="A673" s="3" t="s">
        <v>795</v>
      </c>
      <c r="B673" s="2" t="s">
        <v>2391</v>
      </c>
    </row>
    <row r="674" spans="1:2">
      <c r="A674" s="3" t="s">
        <v>796</v>
      </c>
      <c r="B674" s="2" t="s">
        <v>2392</v>
      </c>
    </row>
    <row r="675" spans="1:2">
      <c r="A675" s="3" t="s">
        <v>797</v>
      </c>
      <c r="B675" s="2" t="s">
        <v>2393</v>
      </c>
    </row>
    <row r="676" spans="1:2">
      <c r="A676" s="3" t="s">
        <v>798</v>
      </c>
      <c r="B676" s="2" t="s">
        <v>2394</v>
      </c>
    </row>
    <row r="677" spans="1:2">
      <c r="A677" s="3" t="s">
        <v>799</v>
      </c>
      <c r="B677" s="2" t="s">
        <v>2395</v>
      </c>
    </row>
    <row r="678" spans="1:2">
      <c r="A678" s="3" t="s">
        <v>800</v>
      </c>
      <c r="B678" s="2" t="s">
        <v>2396</v>
      </c>
    </row>
    <row r="679" spans="1:2">
      <c r="A679" s="3" t="s">
        <v>801</v>
      </c>
      <c r="B679" s="2" t="s">
        <v>2397</v>
      </c>
    </row>
    <row r="680" spans="1:2">
      <c r="A680" s="3" t="s">
        <v>802</v>
      </c>
      <c r="B680" s="2" t="s">
        <v>2398</v>
      </c>
    </row>
    <row r="681" spans="1:2">
      <c r="A681" s="3" t="s">
        <v>803</v>
      </c>
      <c r="B681" s="2" t="s">
        <v>2399</v>
      </c>
    </row>
    <row r="682" spans="1:2">
      <c r="A682" s="3" t="s">
        <v>804</v>
      </c>
      <c r="B682" s="2" t="s">
        <v>2400</v>
      </c>
    </row>
    <row r="683" spans="1:2">
      <c r="A683" s="3" t="s">
        <v>805</v>
      </c>
      <c r="B683" s="2" t="s">
        <v>2401</v>
      </c>
    </row>
    <row r="684" spans="1:2">
      <c r="A684" s="3" t="s">
        <v>806</v>
      </c>
      <c r="B684" s="2" t="s">
        <v>2402</v>
      </c>
    </row>
    <row r="685" spans="1:2">
      <c r="A685" s="3" t="s">
        <v>807</v>
      </c>
      <c r="B685" s="2" t="s">
        <v>2403</v>
      </c>
    </row>
    <row r="686" spans="1:2">
      <c r="A686" s="3" t="s">
        <v>808</v>
      </c>
      <c r="B686" s="2" t="s">
        <v>2404</v>
      </c>
    </row>
    <row r="687" spans="1:2">
      <c r="A687" s="3" t="s">
        <v>809</v>
      </c>
      <c r="B687" s="2" t="s">
        <v>2405</v>
      </c>
    </row>
    <row r="688" spans="1:2">
      <c r="A688" s="3" t="s">
        <v>810</v>
      </c>
      <c r="B688" s="2" t="s">
        <v>2406</v>
      </c>
    </row>
    <row r="689" spans="1:2">
      <c r="A689" s="3" t="s">
        <v>811</v>
      </c>
      <c r="B689" s="2" t="s">
        <v>2407</v>
      </c>
    </row>
    <row r="690" spans="1:2">
      <c r="A690" s="3" t="s">
        <v>812</v>
      </c>
      <c r="B690" s="2" t="s">
        <v>2408</v>
      </c>
    </row>
    <row r="691" spans="1:2">
      <c r="A691" s="3" t="s">
        <v>813</v>
      </c>
      <c r="B691" s="2" t="s">
        <v>2409</v>
      </c>
    </row>
    <row r="692" spans="1:2">
      <c r="A692" s="3" t="s">
        <v>814</v>
      </c>
      <c r="B692" s="2" t="s">
        <v>2410</v>
      </c>
    </row>
    <row r="693" spans="1:2">
      <c r="A693" s="3" t="s">
        <v>815</v>
      </c>
      <c r="B693" s="2" t="s">
        <v>2411</v>
      </c>
    </row>
    <row r="694" spans="1:2">
      <c r="A694" s="3" t="s">
        <v>816</v>
      </c>
      <c r="B694" s="2" t="s">
        <v>2412</v>
      </c>
    </row>
    <row r="695" spans="1:2">
      <c r="A695" s="3" t="s">
        <v>817</v>
      </c>
      <c r="B695" s="2" t="s">
        <v>2413</v>
      </c>
    </row>
    <row r="696" spans="1:2">
      <c r="A696" s="3" t="s">
        <v>818</v>
      </c>
      <c r="B696" s="2" t="s">
        <v>2414</v>
      </c>
    </row>
    <row r="697" spans="1:2">
      <c r="A697" s="3" t="s">
        <v>819</v>
      </c>
      <c r="B697" s="2" t="s">
        <v>2415</v>
      </c>
    </row>
    <row r="698" spans="1:2">
      <c r="A698" s="3" t="s">
        <v>820</v>
      </c>
      <c r="B698" s="2" t="s">
        <v>2416</v>
      </c>
    </row>
    <row r="699" spans="1:2">
      <c r="A699" s="3" t="s">
        <v>821</v>
      </c>
      <c r="B699" s="2" t="s">
        <v>2417</v>
      </c>
    </row>
    <row r="700" spans="1:2">
      <c r="A700" s="3" t="s">
        <v>822</v>
      </c>
      <c r="B700" s="2" t="s">
        <v>2418</v>
      </c>
    </row>
    <row r="701" spans="1:2">
      <c r="A701" s="3" t="s">
        <v>823</v>
      </c>
      <c r="B701" s="2" t="s">
        <v>2419</v>
      </c>
    </row>
    <row r="702" spans="1:2">
      <c r="A702" s="3" t="s">
        <v>824</v>
      </c>
      <c r="B702" s="2" t="s">
        <v>2420</v>
      </c>
    </row>
    <row r="703" spans="1:2">
      <c r="A703" s="3" t="s">
        <v>825</v>
      </c>
      <c r="B703" s="2" t="s">
        <v>2421</v>
      </c>
    </row>
    <row r="704" spans="1:2">
      <c r="A704" s="3" t="s">
        <v>826</v>
      </c>
      <c r="B704" s="2" t="s">
        <v>2422</v>
      </c>
    </row>
    <row r="705" spans="1:2">
      <c r="A705" s="3" t="s">
        <v>827</v>
      </c>
      <c r="B705" s="2" t="s">
        <v>2423</v>
      </c>
    </row>
    <row r="706" spans="1:2">
      <c r="A706" s="3" t="s">
        <v>828</v>
      </c>
      <c r="B706" s="2" t="s">
        <v>2424</v>
      </c>
    </row>
    <row r="707" spans="1:2">
      <c r="A707" s="3" t="s">
        <v>829</v>
      </c>
      <c r="B707" s="2" t="s">
        <v>2425</v>
      </c>
    </row>
    <row r="708" spans="1:2">
      <c r="A708" s="3" t="s">
        <v>830</v>
      </c>
      <c r="B708" s="2" t="s">
        <v>2426</v>
      </c>
    </row>
    <row r="709" spans="1:2">
      <c r="A709" s="3" t="s">
        <v>831</v>
      </c>
      <c r="B709" s="2" t="s">
        <v>2427</v>
      </c>
    </row>
    <row r="710" spans="1:2">
      <c r="A710" s="3" t="s">
        <v>832</v>
      </c>
      <c r="B710" s="2" t="s">
        <v>2428</v>
      </c>
    </row>
    <row r="711" spans="1:2">
      <c r="A711" s="3" t="s">
        <v>833</v>
      </c>
      <c r="B711" s="2" t="s">
        <v>2429</v>
      </c>
    </row>
    <row r="712" spans="1:2">
      <c r="A712" s="3" t="s">
        <v>834</v>
      </c>
      <c r="B712" s="2" t="s">
        <v>2430</v>
      </c>
    </row>
    <row r="713" spans="1:2">
      <c r="A713" s="3" t="s">
        <v>835</v>
      </c>
      <c r="B713" s="2" t="s">
        <v>2431</v>
      </c>
    </row>
    <row r="714" spans="1:2">
      <c r="A714" s="3" t="s">
        <v>836</v>
      </c>
      <c r="B714" s="2" t="s">
        <v>2432</v>
      </c>
    </row>
    <row r="715" spans="1:2">
      <c r="A715" s="3" t="s">
        <v>837</v>
      </c>
      <c r="B715" s="2" t="s">
        <v>2433</v>
      </c>
    </row>
    <row r="716" spans="1:2">
      <c r="A716" s="3" t="s">
        <v>838</v>
      </c>
      <c r="B716" s="2" t="s">
        <v>2434</v>
      </c>
    </row>
    <row r="717" spans="1:2">
      <c r="A717" s="3" t="s">
        <v>839</v>
      </c>
      <c r="B717" s="2" t="s">
        <v>2435</v>
      </c>
    </row>
    <row r="718" spans="1:2">
      <c r="A718" s="3" t="s">
        <v>840</v>
      </c>
      <c r="B718" s="2" t="s">
        <v>2436</v>
      </c>
    </row>
    <row r="719" spans="1:2">
      <c r="A719" s="3" t="s">
        <v>841</v>
      </c>
      <c r="B719" s="2" t="s">
        <v>2437</v>
      </c>
    </row>
    <row r="720" spans="1:2">
      <c r="A720" s="3" t="s">
        <v>842</v>
      </c>
      <c r="B720" s="2" t="s">
        <v>2438</v>
      </c>
    </row>
    <row r="721" spans="1:2">
      <c r="A721" s="3" t="s">
        <v>843</v>
      </c>
      <c r="B721" s="2" t="s">
        <v>2439</v>
      </c>
    </row>
    <row r="722" spans="1:2">
      <c r="A722" s="3" t="s">
        <v>844</v>
      </c>
      <c r="B722" s="2" t="s">
        <v>2440</v>
      </c>
    </row>
    <row r="723" spans="1:2">
      <c r="A723" s="3" t="s">
        <v>845</v>
      </c>
      <c r="B723" s="2" t="s">
        <v>2441</v>
      </c>
    </row>
    <row r="724" spans="1:2">
      <c r="A724" s="3" t="s">
        <v>846</v>
      </c>
      <c r="B724" s="2" t="s">
        <v>2442</v>
      </c>
    </row>
    <row r="725" spans="1:2">
      <c r="A725" s="3" t="s">
        <v>847</v>
      </c>
      <c r="B725" s="2" t="s">
        <v>2443</v>
      </c>
    </row>
    <row r="726" spans="1:2">
      <c r="A726" s="3" t="s">
        <v>848</v>
      </c>
      <c r="B726" s="2" t="s">
        <v>2444</v>
      </c>
    </row>
    <row r="727" spans="1:2">
      <c r="A727" s="3" t="s">
        <v>849</v>
      </c>
      <c r="B727" s="2" t="s">
        <v>2445</v>
      </c>
    </row>
    <row r="728" spans="1:2">
      <c r="A728" s="3" t="s">
        <v>850</v>
      </c>
      <c r="B728" s="2" t="s">
        <v>2446</v>
      </c>
    </row>
    <row r="729" spans="1:2">
      <c r="A729" s="3" t="s">
        <v>851</v>
      </c>
      <c r="B729" s="2" t="s">
        <v>2447</v>
      </c>
    </row>
    <row r="730" spans="1:2">
      <c r="A730" s="3" t="s">
        <v>852</v>
      </c>
      <c r="B730" s="2" t="s">
        <v>2448</v>
      </c>
    </row>
    <row r="731" spans="1:2">
      <c r="A731" s="3" t="s">
        <v>853</v>
      </c>
      <c r="B731" s="2" t="s">
        <v>2449</v>
      </c>
    </row>
    <row r="732" spans="1:2">
      <c r="A732" s="3" t="s">
        <v>854</v>
      </c>
      <c r="B732" s="2" t="s">
        <v>2450</v>
      </c>
    </row>
    <row r="733" spans="1:2">
      <c r="A733" s="3" t="s">
        <v>855</v>
      </c>
      <c r="B733" s="2" t="s">
        <v>2451</v>
      </c>
    </row>
    <row r="734" spans="1:2">
      <c r="A734" s="3" t="s">
        <v>856</v>
      </c>
      <c r="B734" s="2" t="s">
        <v>2452</v>
      </c>
    </row>
    <row r="735" spans="1:2">
      <c r="A735" s="3" t="s">
        <v>857</v>
      </c>
      <c r="B735" s="2" t="s">
        <v>2453</v>
      </c>
    </row>
    <row r="736" spans="1:2">
      <c r="A736" s="3" t="s">
        <v>858</v>
      </c>
      <c r="B736" s="2" t="s">
        <v>2454</v>
      </c>
    </row>
    <row r="737" spans="1:2">
      <c r="A737" s="3" t="s">
        <v>859</v>
      </c>
      <c r="B737" s="2" t="s">
        <v>2455</v>
      </c>
    </row>
    <row r="738" spans="1:2">
      <c r="A738" s="3" t="s">
        <v>860</v>
      </c>
      <c r="B738" s="2" t="s">
        <v>2456</v>
      </c>
    </row>
    <row r="739" spans="1:2">
      <c r="A739" s="3" t="s">
        <v>861</v>
      </c>
      <c r="B739" s="2" t="s">
        <v>2457</v>
      </c>
    </row>
    <row r="740" spans="1:2">
      <c r="A740" s="3" t="s">
        <v>862</v>
      </c>
      <c r="B740" s="2" t="s">
        <v>2458</v>
      </c>
    </row>
    <row r="741" spans="1:2">
      <c r="A741" s="3" t="s">
        <v>863</v>
      </c>
      <c r="B741" s="2" t="s">
        <v>2459</v>
      </c>
    </row>
    <row r="742" spans="1:2">
      <c r="A742" s="3" t="s">
        <v>864</v>
      </c>
      <c r="B742" s="2" t="s">
        <v>2460</v>
      </c>
    </row>
    <row r="743" spans="1:2">
      <c r="A743" s="3" t="s">
        <v>865</v>
      </c>
      <c r="B743" s="2" t="s">
        <v>2461</v>
      </c>
    </row>
    <row r="744" spans="1:2">
      <c r="A744" s="3" t="s">
        <v>866</v>
      </c>
      <c r="B744" s="2" t="s">
        <v>2462</v>
      </c>
    </row>
    <row r="745" spans="1:2">
      <c r="A745" s="3" t="s">
        <v>867</v>
      </c>
      <c r="B745" s="2" t="s">
        <v>2463</v>
      </c>
    </row>
    <row r="746" spans="1:2">
      <c r="A746" s="3" t="s">
        <v>868</v>
      </c>
      <c r="B746" s="2" t="s">
        <v>2464</v>
      </c>
    </row>
    <row r="747" spans="1:2">
      <c r="A747" s="3" t="s">
        <v>869</v>
      </c>
      <c r="B747" s="2" t="s">
        <v>2465</v>
      </c>
    </row>
    <row r="748" spans="1:2">
      <c r="A748" s="3" t="s">
        <v>870</v>
      </c>
      <c r="B748" s="2" t="s">
        <v>2466</v>
      </c>
    </row>
    <row r="749" spans="1:2">
      <c r="A749" s="3" t="s">
        <v>871</v>
      </c>
      <c r="B749" s="2" t="s">
        <v>2467</v>
      </c>
    </row>
    <row r="750" spans="1:2">
      <c r="A750" s="3" t="s">
        <v>872</v>
      </c>
      <c r="B750" s="2" t="s">
        <v>2468</v>
      </c>
    </row>
    <row r="751" spans="1:2">
      <c r="A751" s="3" t="s">
        <v>873</v>
      </c>
      <c r="B751" s="2" t="s">
        <v>2469</v>
      </c>
    </row>
    <row r="752" spans="1:2">
      <c r="A752" s="3" t="s">
        <v>874</v>
      </c>
      <c r="B752" s="2" t="s">
        <v>2470</v>
      </c>
    </row>
    <row r="753" spans="1:2">
      <c r="A753" s="3" t="s">
        <v>875</v>
      </c>
      <c r="B753" s="2" t="s">
        <v>2471</v>
      </c>
    </row>
    <row r="754" spans="1:2">
      <c r="A754" s="3" t="s">
        <v>876</v>
      </c>
      <c r="B754" s="2" t="s">
        <v>2472</v>
      </c>
    </row>
    <row r="755" spans="1:2">
      <c r="A755" s="3" t="s">
        <v>877</v>
      </c>
      <c r="B755" s="2" t="s">
        <v>2473</v>
      </c>
    </row>
    <row r="756" spans="1:2">
      <c r="A756" s="3" t="s">
        <v>878</v>
      </c>
      <c r="B756" s="2" t="s">
        <v>2474</v>
      </c>
    </row>
    <row r="757" spans="1:2">
      <c r="A757" s="3" t="s">
        <v>879</v>
      </c>
      <c r="B757" s="2" t="s">
        <v>2475</v>
      </c>
    </row>
    <row r="758" spans="1:2">
      <c r="A758" s="3" t="s">
        <v>880</v>
      </c>
      <c r="B758" s="2" t="s">
        <v>2476</v>
      </c>
    </row>
    <row r="759" spans="1:2">
      <c r="A759" s="3" t="s">
        <v>881</v>
      </c>
      <c r="B759" s="2" t="s">
        <v>2477</v>
      </c>
    </row>
    <row r="760" spans="1:2">
      <c r="A760" s="3" t="s">
        <v>882</v>
      </c>
      <c r="B760" s="2" t="s">
        <v>2478</v>
      </c>
    </row>
    <row r="761" spans="1:2">
      <c r="A761" s="3" t="s">
        <v>883</v>
      </c>
      <c r="B761" s="2" t="s">
        <v>2479</v>
      </c>
    </row>
    <row r="762" spans="1:2">
      <c r="A762" s="3" t="s">
        <v>884</v>
      </c>
      <c r="B762" s="2" t="s">
        <v>2480</v>
      </c>
    </row>
    <row r="763" spans="1:2">
      <c r="A763" s="3" t="s">
        <v>885</v>
      </c>
      <c r="B763" s="2" t="s">
        <v>2481</v>
      </c>
    </row>
    <row r="764" spans="1:2">
      <c r="A764" s="3" t="s">
        <v>886</v>
      </c>
      <c r="B764" s="2" t="s">
        <v>2482</v>
      </c>
    </row>
    <row r="765" spans="1:2">
      <c r="A765" s="3" t="s">
        <v>887</v>
      </c>
      <c r="B765" s="2" t="s">
        <v>2483</v>
      </c>
    </row>
    <row r="766" spans="1:2">
      <c r="A766" s="3" t="s">
        <v>888</v>
      </c>
      <c r="B766" s="2" t="s">
        <v>2484</v>
      </c>
    </row>
    <row r="767" spans="1:2">
      <c r="A767" s="3" t="s">
        <v>889</v>
      </c>
      <c r="B767" s="2" t="s">
        <v>2485</v>
      </c>
    </row>
    <row r="768" spans="1:2">
      <c r="A768" s="3" t="s">
        <v>890</v>
      </c>
      <c r="B768" s="2" t="s">
        <v>2486</v>
      </c>
    </row>
    <row r="769" spans="1:2">
      <c r="A769" s="3" t="s">
        <v>891</v>
      </c>
      <c r="B769" s="2" t="s">
        <v>2487</v>
      </c>
    </row>
    <row r="770" spans="1:2">
      <c r="A770" s="3" t="s">
        <v>892</v>
      </c>
      <c r="B770" s="2" t="s">
        <v>2488</v>
      </c>
    </row>
    <row r="771" spans="1:2">
      <c r="A771" s="3" t="s">
        <v>893</v>
      </c>
      <c r="B771" s="2" t="s">
        <v>2489</v>
      </c>
    </row>
    <row r="772" spans="1:2">
      <c r="A772" s="3" t="s">
        <v>894</v>
      </c>
      <c r="B772" s="2" t="s">
        <v>2490</v>
      </c>
    </row>
    <row r="773" spans="1:2">
      <c r="A773" s="3" t="s">
        <v>895</v>
      </c>
      <c r="B773" s="2" t="s">
        <v>2491</v>
      </c>
    </row>
    <row r="774" spans="1:2">
      <c r="A774" s="3" t="s">
        <v>896</v>
      </c>
      <c r="B774" s="2" t="s">
        <v>2492</v>
      </c>
    </row>
    <row r="775" spans="1:2">
      <c r="A775" s="3" t="s">
        <v>897</v>
      </c>
      <c r="B775" s="2" t="s">
        <v>2493</v>
      </c>
    </row>
    <row r="776" spans="1:2">
      <c r="A776" s="3" t="s">
        <v>898</v>
      </c>
      <c r="B776" s="2" t="s">
        <v>2494</v>
      </c>
    </row>
    <row r="777" spans="1:2">
      <c r="A777" s="3" t="s">
        <v>899</v>
      </c>
      <c r="B777" s="2" t="s">
        <v>2495</v>
      </c>
    </row>
    <row r="778" spans="1:2">
      <c r="A778" s="3" t="s">
        <v>900</v>
      </c>
      <c r="B778" s="2" t="s">
        <v>2496</v>
      </c>
    </row>
    <row r="779" spans="1:2">
      <c r="A779" s="3" t="s">
        <v>901</v>
      </c>
      <c r="B779" s="2" t="s">
        <v>2497</v>
      </c>
    </row>
    <row r="780" spans="1:2">
      <c r="A780" s="3" t="s">
        <v>902</v>
      </c>
      <c r="B780" s="2" t="s">
        <v>2498</v>
      </c>
    </row>
    <row r="781" spans="1:2">
      <c r="A781" s="3" t="s">
        <v>903</v>
      </c>
      <c r="B781" s="2" t="s">
        <v>2499</v>
      </c>
    </row>
    <row r="782" spans="1:2">
      <c r="A782" s="3" t="s">
        <v>904</v>
      </c>
      <c r="B782" s="2" t="s">
        <v>2500</v>
      </c>
    </row>
    <row r="783" spans="1:2">
      <c r="A783" s="3" t="s">
        <v>905</v>
      </c>
      <c r="B783" s="2" t="s">
        <v>2501</v>
      </c>
    </row>
    <row r="784" spans="1:2">
      <c r="A784" s="3" t="s">
        <v>906</v>
      </c>
      <c r="B784" s="2" t="s">
        <v>2502</v>
      </c>
    </row>
    <row r="785" spans="1:2">
      <c r="A785" s="3" t="s">
        <v>907</v>
      </c>
      <c r="B785" s="2" t="s">
        <v>2503</v>
      </c>
    </row>
    <row r="786" spans="1:2">
      <c r="A786" s="3" t="s">
        <v>908</v>
      </c>
      <c r="B786" s="2" t="s">
        <v>2504</v>
      </c>
    </row>
    <row r="787" spans="1:2">
      <c r="A787" s="3" t="s">
        <v>909</v>
      </c>
      <c r="B787" s="2" t="s">
        <v>2505</v>
      </c>
    </row>
    <row r="788" spans="1:2">
      <c r="A788" s="3" t="s">
        <v>910</v>
      </c>
      <c r="B788" s="2" t="s">
        <v>2506</v>
      </c>
    </row>
    <row r="789" spans="1:2">
      <c r="A789" s="3" t="s">
        <v>911</v>
      </c>
      <c r="B789" s="2" t="s">
        <v>2507</v>
      </c>
    </row>
    <row r="790" spans="1:2">
      <c r="A790" s="3" t="s">
        <v>912</v>
      </c>
      <c r="B790" s="2" t="s">
        <v>2508</v>
      </c>
    </row>
    <row r="791" spans="1:2">
      <c r="A791" s="3" t="s">
        <v>913</v>
      </c>
      <c r="B791" s="2" t="s">
        <v>2509</v>
      </c>
    </row>
    <row r="792" spans="1:2">
      <c r="A792" s="3" t="s">
        <v>914</v>
      </c>
      <c r="B792" s="2" t="s">
        <v>2510</v>
      </c>
    </row>
    <row r="793" spans="1:2">
      <c r="A793" s="3" t="s">
        <v>915</v>
      </c>
      <c r="B793" s="2" t="s">
        <v>2511</v>
      </c>
    </row>
    <row r="794" spans="1:2">
      <c r="A794" s="3" t="s">
        <v>916</v>
      </c>
      <c r="B794" s="2" t="s">
        <v>2512</v>
      </c>
    </row>
    <row r="795" spans="1:2">
      <c r="A795" s="3" t="s">
        <v>917</v>
      </c>
      <c r="B795" s="2" t="s">
        <v>2513</v>
      </c>
    </row>
    <row r="796" spans="1:2">
      <c r="A796" s="3" t="s">
        <v>918</v>
      </c>
      <c r="B796" s="2" t="s">
        <v>2514</v>
      </c>
    </row>
    <row r="797" spans="1:2">
      <c r="A797" s="3" t="s">
        <v>919</v>
      </c>
      <c r="B797" s="2" t="s">
        <v>2515</v>
      </c>
    </row>
    <row r="798" spans="1:2">
      <c r="A798" s="3" t="s">
        <v>920</v>
      </c>
      <c r="B798" s="2" t="s">
        <v>2516</v>
      </c>
    </row>
    <row r="799" spans="1:2">
      <c r="A799" s="3" t="s">
        <v>921</v>
      </c>
      <c r="B799" s="2" t="s">
        <v>2517</v>
      </c>
    </row>
    <row r="800" spans="1:2">
      <c r="A800" s="3" t="s">
        <v>922</v>
      </c>
      <c r="B800" s="2" t="s">
        <v>2518</v>
      </c>
    </row>
    <row r="801" spans="1:2">
      <c r="A801" s="3" t="s">
        <v>923</v>
      </c>
      <c r="B801" s="2" t="s">
        <v>2519</v>
      </c>
    </row>
    <row r="802" spans="1:2">
      <c r="A802" s="3" t="s">
        <v>924</v>
      </c>
      <c r="B802" s="2" t="s">
        <v>2520</v>
      </c>
    </row>
    <row r="803" spans="1:2">
      <c r="A803" s="3" t="s">
        <v>925</v>
      </c>
      <c r="B803" s="2" t="s">
        <v>2521</v>
      </c>
    </row>
    <row r="804" spans="1:2">
      <c r="A804" s="3" t="s">
        <v>926</v>
      </c>
      <c r="B804" s="2" t="s">
        <v>2522</v>
      </c>
    </row>
    <row r="805" spans="1:2">
      <c r="A805" s="3" t="s">
        <v>927</v>
      </c>
      <c r="B805" s="2" t="s">
        <v>2523</v>
      </c>
    </row>
    <row r="806" spans="1:2">
      <c r="A806" s="3" t="s">
        <v>928</v>
      </c>
      <c r="B806" s="2" t="s">
        <v>2524</v>
      </c>
    </row>
    <row r="807" spans="1:2">
      <c r="A807" s="3" t="s">
        <v>929</v>
      </c>
      <c r="B807" s="2" t="s">
        <v>2525</v>
      </c>
    </row>
    <row r="808" spans="1:2">
      <c r="A808" s="3" t="s">
        <v>930</v>
      </c>
      <c r="B808" s="2" t="s">
        <v>2526</v>
      </c>
    </row>
    <row r="809" spans="1:2">
      <c r="A809" s="3" t="s">
        <v>931</v>
      </c>
      <c r="B809" s="2" t="s">
        <v>2527</v>
      </c>
    </row>
    <row r="810" spans="1:2">
      <c r="A810" s="3" t="s">
        <v>932</v>
      </c>
      <c r="B810" s="2" t="s">
        <v>2528</v>
      </c>
    </row>
    <row r="811" spans="1:2">
      <c r="A811" s="3" t="s">
        <v>933</v>
      </c>
      <c r="B811" s="2" t="s">
        <v>2529</v>
      </c>
    </row>
    <row r="812" spans="1:2">
      <c r="A812" s="3" t="s">
        <v>934</v>
      </c>
      <c r="B812" s="2" t="s">
        <v>2530</v>
      </c>
    </row>
    <row r="813" spans="1:2">
      <c r="A813" s="3" t="s">
        <v>935</v>
      </c>
      <c r="B813" s="2" t="s">
        <v>2531</v>
      </c>
    </row>
    <row r="814" spans="1:2">
      <c r="A814" s="3" t="s">
        <v>936</v>
      </c>
      <c r="B814" s="2" t="s">
        <v>2532</v>
      </c>
    </row>
    <row r="815" spans="1:2">
      <c r="A815" s="3" t="s">
        <v>937</v>
      </c>
      <c r="B815" s="2" t="s">
        <v>2533</v>
      </c>
    </row>
    <row r="816" spans="1:2">
      <c r="A816" s="3" t="s">
        <v>938</v>
      </c>
      <c r="B816" s="2" t="s">
        <v>2534</v>
      </c>
    </row>
    <row r="817" spans="1:2">
      <c r="A817" s="3" t="s">
        <v>939</v>
      </c>
      <c r="B817" s="2" t="s">
        <v>2535</v>
      </c>
    </row>
    <row r="818" spans="1:2">
      <c r="A818" s="3" t="s">
        <v>940</v>
      </c>
      <c r="B818" s="2" t="s">
        <v>2536</v>
      </c>
    </row>
    <row r="819" spans="1:2">
      <c r="A819" s="3" t="s">
        <v>941</v>
      </c>
      <c r="B819" s="2" t="s">
        <v>2537</v>
      </c>
    </row>
    <row r="820" spans="1:2">
      <c r="A820" s="3" t="s">
        <v>942</v>
      </c>
      <c r="B820" s="2" t="s">
        <v>2538</v>
      </c>
    </row>
    <row r="821" spans="1:2">
      <c r="A821" s="3" t="s">
        <v>943</v>
      </c>
      <c r="B821" s="2" t="s">
        <v>2539</v>
      </c>
    </row>
    <row r="822" spans="1:2">
      <c r="A822" s="3" t="s">
        <v>944</v>
      </c>
      <c r="B822" s="2" t="s">
        <v>2540</v>
      </c>
    </row>
    <row r="823" spans="1:2">
      <c r="A823" s="3" t="s">
        <v>945</v>
      </c>
      <c r="B823" s="2" t="s">
        <v>2541</v>
      </c>
    </row>
    <row r="824" spans="1:2">
      <c r="A824" s="3" t="s">
        <v>946</v>
      </c>
      <c r="B824" s="2" t="s">
        <v>2542</v>
      </c>
    </row>
    <row r="825" spans="1:2">
      <c r="A825" s="3" t="s">
        <v>947</v>
      </c>
      <c r="B825" s="2" t="s">
        <v>2543</v>
      </c>
    </row>
    <row r="826" spans="1:2">
      <c r="A826" s="3" t="s">
        <v>948</v>
      </c>
      <c r="B826" s="2" t="s">
        <v>2544</v>
      </c>
    </row>
    <row r="827" spans="1:2">
      <c r="A827" s="3" t="s">
        <v>949</v>
      </c>
      <c r="B827" s="2" t="s">
        <v>2545</v>
      </c>
    </row>
    <row r="828" spans="1:2">
      <c r="A828" s="3" t="s">
        <v>950</v>
      </c>
      <c r="B828" s="2" t="s">
        <v>2546</v>
      </c>
    </row>
    <row r="829" spans="1:2">
      <c r="A829" s="3" t="s">
        <v>951</v>
      </c>
      <c r="B829" s="2" t="s">
        <v>2547</v>
      </c>
    </row>
    <row r="830" spans="1:2">
      <c r="A830" s="3" t="s">
        <v>952</v>
      </c>
      <c r="B830" s="2" t="s">
        <v>2548</v>
      </c>
    </row>
    <row r="831" spans="1:2">
      <c r="A831" s="3" t="s">
        <v>953</v>
      </c>
      <c r="B831" s="2" t="s">
        <v>2549</v>
      </c>
    </row>
    <row r="832" spans="1:2">
      <c r="A832" s="3" t="s">
        <v>954</v>
      </c>
      <c r="B832" s="2" t="s">
        <v>2550</v>
      </c>
    </row>
    <row r="833" spans="1:2">
      <c r="A833" s="3" t="s">
        <v>955</v>
      </c>
      <c r="B833" s="2" t="s">
        <v>2551</v>
      </c>
    </row>
    <row r="834" spans="1:2">
      <c r="A834" s="3" t="s">
        <v>232</v>
      </c>
      <c r="B834" s="2" t="s">
        <v>2552</v>
      </c>
    </row>
    <row r="835" spans="1:2">
      <c r="A835" s="3" t="s">
        <v>956</v>
      </c>
      <c r="B835" s="2" t="s">
        <v>2553</v>
      </c>
    </row>
    <row r="836" spans="1:2">
      <c r="A836" s="3" t="s">
        <v>957</v>
      </c>
      <c r="B836" s="2" t="s">
        <v>2554</v>
      </c>
    </row>
    <row r="837" spans="1:2">
      <c r="A837" s="3" t="s">
        <v>958</v>
      </c>
      <c r="B837" s="2" t="s">
        <v>2555</v>
      </c>
    </row>
    <row r="838" spans="1:2">
      <c r="A838" s="3" t="s">
        <v>959</v>
      </c>
      <c r="B838" s="2" t="s">
        <v>2556</v>
      </c>
    </row>
    <row r="839" spans="1:2">
      <c r="A839" s="3" t="s">
        <v>960</v>
      </c>
      <c r="B839" s="2" t="s">
        <v>2557</v>
      </c>
    </row>
    <row r="840" spans="1:2">
      <c r="A840" s="3" t="s">
        <v>961</v>
      </c>
      <c r="B840" s="2" t="s">
        <v>2558</v>
      </c>
    </row>
    <row r="841" spans="1:2">
      <c r="A841" s="3" t="s">
        <v>962</v>
      </c>
      <c r="B841" s="2" t="s">
        <v>2559</v>
      </c>
    </row>
    <row r="842" spans="1:2">
      <c r="A842" s="3" t="s">
        <v>963</v>
      </c>
      <c r="B842" s="2" t="s">
        <v>2560</v>
      </c>
    </row>
    <row r="843" spans="1:2">
      <c r="A843" s="3" t="s">
        <v>964</v>
      </c>
      <c r="B843" s="2" t="s">
        <v>2561</v>
      </c>
    </row>
    <row r="844" spans="1:2">
      <c r="A844" s="3" t="s">
        <v>965</v>
      </c>
      <c r="B844" s="2" t="s">
        <v>2562</v>
      </c>
    </row>
    <row r="845" spans="1:2">
      <c r="A845" s="3" t="s">
        <v>966</v>
      </c>
      <c r="B845" s="2" t="s">
        <v>2563</v>
      </c>
    </row>
    <row r="846" spans="1:2">
      <c r="A846" s="3" t="s">
        <v>967</v>
      </c>
      <c r="B846" s="2" t="s">
        <v>2564</v>
      </c>
    </row>
    <row r="847" spans="1:2">
      <c r="A847" s="3" t="s">
        <v>968</v>
      </c>
      <c r="B847" s="2" t="s">
        <v>2565</v>
      </c>
    </row>
    <row r="848" spans="1:2">
      <c r="A848" s="3" t="s">
        <v>969</v>
      </c>
      <c r="B848" s="2" t="s">
        <v>2566</v>
      </c>
    </row>
    <row r="849" spans="1:2">
      <c r="A849" s="3" t="s">
        <v>970</v>
      </c>
      <c r="B849" s="2" t="s">
        <v>2567</v>
      </c>
    </row>
    <row r="850" spans="1:2">
      <c r="A850" s="3" t="s">
        <v>971</v>
      </c>
      <c r="B850" s="2" t="s">
        <v>2568</v>
      </c>
    </row>
    <row r="851" spans="1:2">
      <c r="A851" s="3" t="s">
        <v>972</v>
      </c>
      <c r="B851" s="2" t="s">
        <v>2569</v>
      </c>
    </row>
    <row r="852" spans="1:2">
      <c r="A852" s="3" t="s">
        <v>973</v>
      </c>
      <c r="B852" s="2" t="s">
        <v>2570</v>
      </c>
    </row>
    <row r="853" spans="1:2">
      <c r="A853" s="3" t="s">
        <v>974</v>
      </c>
      <c r="B853" s="2" t="s">
        <v>2571</v>
      </c>
    </row>
    <row r="854" spans="1:2">
      <c r="A854" s="3" t="s">
        <v>975</v>
      </c>
      <c r="B854" s="2" t="s">
        <v>2572</v>
      </c>
    </row>
    <row r="855" spans="1:2">
      <c r="A855" s="3" t="s">
        <v>976</v>
      </c>
      <c r="B855" s="2" t="s">
        <v>2573</v>
      </c>
    </row>
    <row r="856" spans="1:2">
      <c r="A856" s="3" t="s">
        <v>977</v>
      </c>
      <c r="B856" s="2" t="s">
        <v>2574</v>
      </c>
    </row>
    <row r="857" spans="1:2">
      <c r="A857" s="3" t="s">
        <v>978</v>
      </c>
      <c r="B857" s="2" t="s">
        <v>2575</v>
      </c>
    </row>
    <row r="858" spans="1:2">
      <c r="A858" s="3" t="s">
        <v>979</v>
      </c>
      <c r="B858" s="2" t="s">
        <v>2576</v>
      </c>
    </row>
    <row r="859" spans="1:2">
      <c r="A859" s="3" t="s">
        <v>980</v>
      </c>
      <c r="B859" s="2" t="s">
        <v>2577</v>
      </c>
    </row>
    <row r="860" spans="1:2">
      <c r="A860" s="3" t="s">
        <v>981</v>
      </c>
      <c r="B860" s="2" t="s">
        <v>2578</v>
      </c>
    </row>
    <row r="861" spans="1:2">
      <c r="A861" s="3" t="s">
        <v>982</v>
      </c>
      <c r="B861" s="2" t="s">
        <v>2579</v>
      </c>
    </row>
    <row r="862" spans="1:2">
      <c r="A862" s="3" t="s">
        <v>983</v>
      </c>
      <c r="B862" s="2" t="s">
        <v>2580</v>
      </c>
    </row>
    <row r="863" spans="1:2">
      <c r="A863" s="3" t="s">
        <v>984</v>
      </c>
      <c r="B863" s="2" t="s">
        <v>2581</v>
      </c>
    </row>
    <row r="864" spans="1:2">
      <c r="A864" s="3" t="s">
        <v>985</v>
      </c>
      <c r="B864" s="2" t="s">
        <v>2582</v>
      </c>
    </row>
    <row r="865" spans="1:2">
      <c r="A865" s="3" t="s">
        <v>986</v>
      </c>
      <c r="B865" s="2" t="s">
        <v>2583</v>
      </c>
    </row>
    <row r="866" spans="1:2">
      <c r="A866" s="3" t="s">
        <v>987</v>
      </c>
      <c r="B866" s="2" t="s">
        <v>2584</v>
      </c>
    </row>
    <row r="867" spans="1:2">
      <c r="A867" s="3" t="s">
        <v>988</v>
      </c>
      <c r="B867" s="2" t="s">
        <v>2585</v>
      </c>
    </row>
    <row r="868" spans="1:2">
      <c r="A868" s="3" t="s">
        <v>989</v>
      </c>
      <c r="B868" s="2" t="s">
        <v>2586</v>
      </c>
    </row>
    <row r="869" spans="1:2">
      <c r="A869" s="3" t="s">
        <v>990</v>
      </c>
      <c r="B869" s="2" t="s">
        <v>2587</v>
      </c>
    </row>
    <row r="870" spans="1:2">
      <c r="A870" s="3" t="s">
        <v>991</v>
      </c>
      <c r="B870" s="2" t="s">
        <v>2588</v>
      </c>
    </row>
    <row r="871" spans="1:2">
      <c r="A871" s="3" t="s">
        <v>992</v>
      </c>
      <c r="B871" s="2" t="s">
        <v>2589</v>
      </c>
    </row>
    <row r="872" spans="1:2">
      <c r="A872" s="3" t="s">
        <v>993</v>
      </c>
      <c r="B872" s="2" t="s">
        <v>2590</v>
      </c>
    </row>
    <row r="873" spans="1:2">
      <c r="A873" s="3" t="s">
        <v>994</v>
      </c>
      <c r="B873" s="2" t="s">
        <v>2591</v>
      </c>
    </row>
    <row r="874" spans="1:2">
      <c r="A874" s="3" t="s">
        <v>995</v>
      </c>
      <c r="B874" s="2" t="s">
        <v>2592</v>
      </c>
    </row>
    <row r="875" spans="1:2">
      <c r="A875" s="3" t="s">
        <v>996</v>
      </c>
      <c r="B875" s="2" t="s">
        <v>2593</v>
      </c>
    </row>
    <row r="876" spans="1:2">
      <c r="A876" s="3" t="s">
        <v>997</v>
      </c>
      <c r="B876" s="2" t="s">
        <v>2594</v>
      </c>
    </row>
    <row r="877" spans="1:2">
      <c r="A877" s="3" t="s">
        <v>998</v>
      </c>
      <c r="B877" s="2" t="s">
        <v>2595</v>
      </c>
    </row>
    <row r="878" spans="1:2">
      <c r="A878" s="3" t="s">
        <v>999</v>
      </c>
      <c r="B878" s="2" t="s">
        <v>2596</v>
      </c>
    </row>
    <row r="879" spans="1:2">
      <c r="A879" s="3" t="s">
        <v>1000</v>
      </c>
      <c r="B879" s="2" t="s">
        <v>2597</v>
      </c>
    </row>
    <row r="880" spans="1:2">
      <c r="A880" s="3" t="s">
        <v>1001</v>
      </c>
      <c r="B880" s="2" t="s">
        <v>2598</v>
      </c>
    </row>
    <row r="881" spans="1:2">
      <c r="A881" s="3" t="s">
        <v>1002</v>
      </c>
      <c r="B881" s="2" t="s">
        <v>2599</v>
      </c>
    </row>
    <row r="882" spans="1:2">
      <c r="A882" s="3" t="s">
        <v>1003</v>
      </c>
      <c r="B882" s="2" t="s">
        <v>2600</v>
      </c>
    </row>
    <row r="883" spans="1:2">
      <c r="A883" s="3" t="s">
        <v>1004</v>
      </c>
      <c r="B883" s="2" t="s">
        <v>2601</v>
      </c>
    </row>
    <row r="884" spans="1:2">
      <c r="A884" s="3" t="s">
        <v>1005</v>
      </c>
      <c r="B884" s="2" t="s">
        <v>2602</v>
      </c>
    </row>
    <row r="885" spans="1:2">
      <c r="A885" s="3" t="s">
        <v>1006</v>
      </c>
      <c r="B885" s="2" t="s">
        <v>2603</v>
      </c>
    </row>
    <row r="886" spans="1:2">
      <c r="A886" s="3" t="s">
        <v>1007</v>
      </c>
      <c r="B886" s="2" t="s">
        <v>2604</v>
      </c>
    </row>
    <row r="887" spans="1:2">
      <c r="A887" s="3" t="s">
        <v>1008</v>
      </c>
      <c r="B887" s="2" t="s">
        <v>2605</v>
      </c>
    </row>
    <row r="888" spans="1:2">
      <c r="A888" s="3" t="s">
        <v>1009</v>
      </c>
      <c r="B888" s="2" t="s">
        <v>2606</v>
      </c>
    </row>
    <row r="889" spans="1:2">
      <c r="A889" s="3" t="s">
        <v>1010</v>
      </c>
      <c r="B889" s="2" t="s">
        <v>2607</v>
      </c>
    </row>
    <row r="890" spans="1:2">
      <c r="A890" s="3" t="s">
        <v>1011</v>
      </c>
      <c r="B890" s="2" t="s">
        <v>2608</v>
      </c>
    </row>
    <row r="891" spans="1:2">
      <c r="A891" s="3" t="s">
        <v>1012</v>
      </c>
      <c r="B891" s="2" t="s">
        <v>2609</v>
      </c>
    </row>
    <row r="892" spans="1:2">
      <c r="A892" s="3" t="s">
        <v>1013</v>
      </c>
      <c r="B892" s="2" t="s">
        <v>2610</v>
      </c>
    </row>
    <row r="893" spans="1:2">
      <c r="A893" s="3" t="s">
        <v>1014</v>
      </c>
      <c r="B893" s="2" t="s">
        <v>2611</v>
      </c>
    </row>
    <row r="894" spans="1:2">
      <c r="A894" s="3" t="s">
        <v>1015</v>
      </c>
      <c r="B894" s="2" t="s">
        <v>2612</v>
      </c>
    </row>
    <row r="895" spans="1:2">
      <c r="A895" s="3" t="s">
        <v>1016</v>
      </c>
      <c r="B895" s="2" t="s">
        <v>2613</v>
      </c>
    </row>
    <row r="896" spans="1:2">
      <c r="A896" s="3" t="s">
        <v>1017</v>
      </c>
      <c r="B896" s="2" t="s">
        <v>2614</v>
      </c>
    </row>
    <row r="897" spans="1:2">
      <c r="A897" s="3" t="s">
        <v>1018</v>
      </c>
      <c r="B897" s="2" t="s">
        <v>2615</v>
      </c>
    </row>
    <row r="898" spans="1:2">
      <c r="A898" s="3" t="s">
        <v>1019</v>
      </c>
      <c r="B898" s="2" t="s">
        <v>2616</v>
      </c>
    </row>
    <row r="899" spans="1:2">
      <c r="A899" s="3" t="s">
        <v>1020</v>
      </c>
      <c r="B899" s="2" t="s">
        <v>2617</v>
      </c>
    </row>
    <row r="900" spans="1:2">
      <c r="A900" s="3" t="s">
        <v>1021</v>
      </c>
      <c r="B900" s="2" t="s">
        <v>2618</v>
      </c>
    </row>
    <row r="901" spans="1:2">
      <c r="A901" s="3" t="s">
        <v>1022</v>
      </c>
      <c r="B901" s="2" t="s">
        <v>2619</v>
      </c>
    </row>
    <row r="902" spans="1:2">
      <c r="A902" s="3" t="s">
        <v>1023</v>
      </c>
      <c r="B902" s="2" t="s">
        <v>2620</v>
      </c>
    </row>
    <row r="903" spans="1:2">
      <c r="A903" s="3" t="s">
        <v>1024</v>
      </c>
      <c r="B903" s="2" t="s">
        <v>2621</v>
      </c>
    </row>
    <row r="904" spans="1:2">
      <c r="A904" s="3" t="s">
        <v>1025</v>
      </c>
      <c r="B904" s="2" t="s">
        <v>2622</v>
      </c>
    </row>
    <row r="905" spans="1:2">
      <c r="A905" s="3" t="s">
        <v>1026</v>
      </c>
      <c r="B905" s="2" t="s">
        <v>2623</v>
      </c>
    </row>
    <row r="906" spans="1:2">
      <c r="A906" s="3" t="s">
        <v>1027</v>
      </c>
      <c r="B906" s="2" t="s">
        <v>2624</v>
      </c>
    </row>
    <row r="907" spans="1:2">
      <c r="A907" s="3" t="s">
        <v>1028</v>
      </c>
      <c r="B907" s="2" t="s">
        <v>2625</v>
      </c>
    </row>
    <row r="908" spans="1:2">
      <c r="A908" s="3" t="s">
        <v>1029</v>
      </c>
      <c r="B908" s="2" t="s">
        <v>2626</v>
      </c>
    </row>
    <row r="909" spans="1:2">
      <c r="A909" s="3" t="s">
        <v>1030</v>
      </c>
      <c r="B909" s="2" t="s">
        <v>2627</v>
      </c>
    </row>
    <row r="910" spans="1:2">
      <c r="A910" s="3" t="s">
        <v>1031</v>
      </c>
      <c r="B910" s="2" t="s">
        <v>2628</v>
      </c>
    </row>
    <row r="911" spans="1:2">
      <c r="A911" s="3" t="s">
        <v>1032</v>
      </c>
      <c r="B911" s="2" t="s">
        <v>2629</v>
      </c>
    </row>
    <row r="912" spans="1:2">
      <c r="A912" s="3" t="s">
        <v>1033</v>
      </c>
      <c r="B912" s="2" t="s">
        <v>2630</v>
      </c>
    </row>
    <row r="913" spans="1:2">
      <c r="A913" s="3" t="s">
        <v>1034</v>
      </c>
      <c r="B913" s="2" t="s">
        <v>2631</v>
      </c>
    </row>
    <row r="914" spans="1:2">
      <c r="A914" s="3" t="s">
        <v>1035</v>
      </c>
      <c r="B914" s="2" t="s">
        <v>2632</v>
      </c>
    </row>
    <row r="915" spans="1:2">
      <c r="A915" s="3" t="s">
        <v>1036</v>
      </c>
      <c r="B915" s="2" t="s">
        <v>2633</v>
      </c>
    </row>
    <row r="916" spans="1:2">
      <c r="A916" s="3" t="s">
        <v>1037</v>
      </c>
      <c r="B916" s="2" t="s">
        <v>2634</v>
      </c>
    </row>
    <row r="917" spans="1:2">
      <c r="A917" s="3" t="s">
        <v>1038</v>
      </c>
      <c r="B917" s="2" t="s">
        <v>2635</v>
      </c>
    </row>
    <row r="918" spans="1:2">
      <c r="A918" s="3" t="s">
        <v>1039</v>
      </c>
      <c r="B918" s="2" t="s">
        <v>2636</v>
      </c>
    </row>
    <row r="919" spans="1:2">
      <c r="A919" s="3" t="s">
        <v>1040</v>
      </c>
      <c r="B919" s="2" t="s">
        <v>2637</v>
      </c>
    </row>
    <row r="920" spans="1:2">
      <c r="A920" s="3" t="s">
        <v>1041</v>
      </c>
      <c r="B920" s="2" t="s">
        <v>2638</v>
      </c>
    </row>
    <row r="921" spans="1:2">
      <c r="A921" s="3" t="s">
        <v>1042</v>
      </c>
      <c r="B921" s="2" t="s">
        <v>2639</v>
      </c>
    </row>
    <row r="922" spans="1:2">
      <c r="A922" s="3" t="s">
        <v>1043</v>
      </c>
      <c r="B922" s="2" t="s">
        <v>2640</v>
      </c>
    </row>
    <row r="923" spans="1:2">
      <c r="A923" s="3" t="s">
        <v>1044</v>
      </c>
      <c r="B923" s="2" t="s">
        <v>2641</v>
      </c>
    </row>
    <row r="924" spans="1:2">
      <c r="A924" s="3" t="s">
        <v>1045</v>
      </c>
      <c r="B924" s="2" t="s">
        <v>2642</v>
      </c>
    </row>
    <row r="925" spans="1:2">
      <c r="A925" s="3" t="s">
        <v>1046</v>
      </c>
      <c r="B925" s="2" t="s">
        <v>2643</v>
      </c>
    </row>
    <row r="926" spans="1:2">
      <c r="A926" s="3" t="s">
        <v>1047</v>
      </c>
      <c r="B926" s="2" t="s">
        <v>2644</v>
      </c>
    </row>
    <row r="927" spans="1:2">
      <c r="A927" s="3" t="s">
        <v>1048</v>
      </c>
      <c r="B927" s="2" t="s">
        <v>2645</v>
      </c>
    </row>
    <row r="928" spans="1:2">
      <c r="A928" s="3" t="s">
        <v>1049</v>
      </c>
      <c r="B928" s="2" t="s">
        <v>2646</v>
      </c>
    </row>
    <row r="929" spans="1:2">
      <c r="A929" s="3" t="s">
        <v>1050</v>
      </c>
      <c r="B929" s="2" t="s">
        <v>2647</v>
      </c>
    </row>
    <row r="930" spans="1:2">
      <c r="A930" s="3" t="s">
        <v>1051</v>
      </c>
      <c r="B930" s="2" t="s">
        <v>2648</v>
      </c>
    </row>
    <row r="931" spans="1:2">
      <c r="A931" s="3" t="s">
        <v>1052</v>
      </c>
      <c r="B931" s="2" t="s">
        <v>2649</v>
      </c>
    </row>
    <row r="932" spans="1:2">
      <c r="A932" s="3" t="s">
        <v>1053</v>
      </c>
      <c r="B932" s="2" t="s">
        <v>2650</v>
      </c>
    </row>
    <row r="933" spans="1:2">
      <c r="A933" s="3" t="s">
        <v>1054</v>
      </c>
      <c r="B933" s="2" t="s">
        <v>2651</v>
      </c>
    </row>
    <row r="934" spans="1:2">
      <c r="A934" s="3" t="s">
        <v>1055</v>
      </c>
      <c r="B934" s="2" t="s">
        <v>2652</v>
      </c>
    </row>
    <row r="935" spans="1:2">
      <c r="A935" s="3" t="s">
        <v>1056</v>
      </c>
      <c r="B935" s="2" t="s">
        <v>2653</v>
      </c>
    </row>
    <row r="936" spans="1:2">
      <c r="A936" s="3" t="s">
        <v>1057</v>
      </c>
      <c r="B936" s="2" t="s">
        <v>2654</v>
      </c>
    </row>
    <row r="937" spans="1:2">
      <c r="A937" s="3" t="s">
        <v>1058</v>
      </c>
      <c r="B937" s="2" t="s">
        <v>2655</v>
      </c>
    </row>
    <row r="938" spans="1:2">
      <c r="A938" s="3" t="s">
        <v>1059</v>
      </c>
      <c r="B938" s="2" t="s">
        <v>2656</v>
      </c>
    </row>
    <row r="939" spans="1:2">
      <c r="A939" s="3" t="s">
        <v>1060</v>
      </c>
      <c r="B939" s="2" t="s">
        <v>2657</v>
      </c>
    </row>
    <row r="940" spans="1:2">
      <c r="A940" s="3" t="s">
        <v>1061</v>
      </c>
      <c r="B940" s="2" t="s">
        <v>2658</v>
      </c>
    </row>
    <row r="941" spans="1:2">
      <c r="A941" s="3" t="s">
        <v>1062</v>
      </c>
      <c r="B941" s="2" t="s">
        <v>2659</v>
      </c>
    </row>
    <row r="942" spans="1:2">
      <c r="A942" s="3" t="s">
        <v>1063</v>
      </c>
      <c r="B942" s="2" t="s">
        <v>2660</v>
      </c>
    </row>
    <row r="943" spans="1:2">
      <c r="A943" s="3" t="s">
        <v>1064</v>
      </c>
      <c r="B943" s="2" t="s">
        <v>2661</v>
      </c>
    </row>
    <row r="944" spans="1:2">
      <c r="A944" s="3" t="s">
        <v>1065</v>
      </c>
      <c r="B944" s="2" t="s">
        <v>2662</v>
      </c>
    </row>
    <row r="945" spans="1:2">
      <c r="A945" s="3" t="s">
        <v>1066</v>
      </c>
      <c r="B945" s="2" t="s">
        <v>2663</v>
      </c>
    </row>
    <row r="946" spans="1:2">
      <c r="A946" s="3" t="s">
        <v>1067</v>
      </c>
      <c r="B946" s="2" t="s">
        <v>2664</v>
      </c>
    </row>
    <row r="947" spans="1:2">
      <c r="A947" s="3" t="s">
        <v>1068</v>
      </c>
      <c r="B947" s="2" t="s">
        <v>2665</v>
      </c>
    </row>
    <row r="948" spans="1:2">
      <c r="A948" s="3" t="s">
        <v>1069</v>
      </c>
      <c r="B948" s="2" t="s">
        <v>2666</v>
      </c>
    </row>
    <row r="949" spans="1:2">
      <c r="A949" s="3" t="s">
        <v>1070</v>
      </c>
      <c r="B949" s="2" t="s">
        <v>2667</v>
      </c>
    </row>
    <row r="950" spans="1:2">
      <c r="A950" s="3" t="s">
        <v>1071</v>
      </c>
      <c r="B950" s="2" t="s">
        <v>2668</v>
      </c>
    </row>
    <row r="951" spans="1:2">
      <c r="A951" s="3" t="s">
        <v>1072</v>
      </c>
      <c r="B951" s="2" t="s">
        <v>2669</v>
      </c>
    </row>
    <row r="952" spans="1:2">
      <c r="A952" s="3" t="s">
        <v>1073</v>
      </c>
      <c r="B952" s="2" t="s">
        <v>2670</v>
      </c>
    </row>
    <row r="953" spans="1:2">
      <c r="A953" s="3" t="s">
        <v>1074</v>
      </c>
      <c r="B953" s="2" t="s">
        <v>2671</v>
      </c>
    </row>
    <row r="954" spans="1:2">
      <c r="A954" s="3" t="s">
        <v>1075</v>
      </c>
      <c r="B954" s="2" t="s">
        <v>2672</v>
      </c>
    </row>
    <row r="955" spans="1:2">
      <c r="A955" s="3" t="s">
        <v>1076</v>
      </c>
      <c r="B955" s="2" t="s">
        <v>2673</v>
      </c>
    </row>
    <row r="956" spans="1:2">
      <c r="A956" s="3" t="s">
        <v>1077</v>
      </c>
      <c r="B956" s="2" t="s">
        <v>2674</v>
      </c>
    </row>
    <row r="957" spans="1:2">
      <c r="A957" s="3" t="s">
        <v>1078</v>
      </c>
      <c r="B957" s="2" t="s">
        <v>2675</v>
      </c>
    </row>
    <row r="958" spans="1:2">
      <c r="A958" s="3" t="s">
        <v>1079</v>
      </c>
      <c r="B958" s="2" t="s">
        <v>2676</v>
      </c>
    </row>
    <row r="959" spans="1:2">
      <c r="A959" s="3" t="s">
        <v>1080</v>
      </c>
      <c r="B959" s="2" t="s">
        <v>2677</v>
      </c>
    </row>
    <row r="960" spans="1:2">
      <c r="A960" s="3" t="s">
        <v>1081</v>
      </c>
      <c r="B960" s="2" t="s">
        <v>2678</v>
      </c>
    </row>
    <row r="961" spans="1:2">
      <c r="A961" s="3" t="s">
        <v>1082</v>
      </c>
      <c r="B961" s="2" t="s">
        <v>2679</v>
      </c>
    </row>
    <row r="962" spans="1:2">
      <c r="A962" s="3" t="s">
        <v>1083</v>
      </c>
      <c r="B962" s="2" t="s">
        <v>2680</v>
      </c>
    </row>
    <row r="963" spans="1:2">
      <c r="A963" s="3" t="s">
        <v>1084</v>
      </c>
      <c r="B963" s="2" t="s">
        <v>2681</v>
      </c>
    </row>
    <row r="964" spans="1:2">
      <c r="A964" s="3" t="s">
        <v>1085</v>
      </c>
      <c r="B964" s="2" t="s">
        <v>2682</v>
      </c>
    </row>
    <row r="965" spans="1:2">
      <c r="A965" s="3" t="s">
        <v>1086</v>
      </c>
      <c r="B965" s="2" t="s">
        <v>2683</v>
      </c>
    </row>
    <row r="966" spans="1:2">
      <c r="A966" s="3" t="s">
        <v>1087</v>
      </c>
      <c r="B966" s="2" t="s">
        <v>2684</v>
      </c>
    </row>
    <row r="967" spans="1:2">
      <c r="A967" s="3" t="s">
        <v>1088</v>
      </c>
      <c r="B967" s="2" t="s">
        <v>2685</v>
      </c>
    </row>
    <row r="968" spans="1:2">
      <c r="A968" s="3" t="s">
        <v>1089</v>
      </c>
      <c r="B968" s="2" t="s">
        <v>2686</v>
      </c>
    </row>
    <row r="969" spans="1:2">
      <c r="A969" s="3" t="s">
        <v>1090</v>
      </c>
      <c r="B969" s="2" t="s">
        <v>2687</v>
      </c>
    </row>
    <row r="970" spans="1:2">
      <c r="A970" s="3" t="s">
        <v>1091</v>
      </c>
      <c r="B970" s="2" t="s">
        <v>2688</v>
      </c>
    </row>
    <row r="971" spans="1:2">
      <c r="A971" s="3" t="s">
        <v>1092</v>
      </c>
      <c r="B971" s="2" t="s">
        <v>2689</v>
      </c>
    </row>
    <row r="972" spans="1:2">
      <c r="A972" s="3" t="s">
        <v>1093</v>
      </c>
      <c r="B972" s="2" t="s">
        <v>2690</v>
      </c>
    </row>
    <row r="973" spans="1:2">
      <c r="A973" s="3" t="s">
        <v>1094</v>
      </c>
      <c r="B973" s="2" t="s">
        <v>2691</v>
      </c>
    </row>
    <row r="974" spans="1:2">
      <c r="A974" s="3" t="s">
        <v>1095</v>
      </c>
      <c r="B974" s="2" t="s">
        <v>2692</v>
      </c>
    </row>
    <row r="975" spans="1:2">
      <c r="A975" s="3" t="s">
        <v>1096</v>
      </c>
      <c r="B975" s="2" t="s">
        <v>2693</v>
      </c>
    </row>
    <row r="976" spans="1:2">
      <c r="A976" s="3" t="s">
        <v>1097</v>
      </c>
      <c r="B976" s="2" t="s">
        <v>2694</v>
      </c>
    </row>
    <row r="977" spans="1:2">
      <c r="A977" s="3" t="s">
        <v>1098</v>
      </c>
      <c r="B977" s="2" t="s">
        <v>2695</v>
      </c>
    </row>
    <row r="978" spans="1:2">
      <c r="A978" s="3" t="s">
        <v>1099</v>
      </c>
      <c r="B978" s="2" t="s">
        <v>2696</v>
      </c>
    </row>
    <row r="979" spans="1:2">
      <c r="A979" s="3" t="s">
        <v>1100</v>
      </c>
      <c r="B979" s="2" t="s">
        <v>2697</v>
      </c>
    </row>
    <row r="980" spans="1:2">
      <c r="A980" s="3" t="s">
        <v>1101</v>
      </c>
      <c r="B980" s="2" t="s">
        <v>2698</v>
      </c>
    </row>
    <row r="981" spans="1:2">
      <c r="A981" s="3" t="s">
        <v>1102</v>
      </c>
      <c r="B981" s="2" t="s">
        <v>2699</v>
      </c>
    </row>
    <row r="982" spans="1:2">
      <c r="A982" s="3" t="s">
        <v>1103</v>
      </c>
      <c r="B982" s="2" t="s">
        <v>2700</v>
      </c>
    </row>
    <row r="983" spans="1:2">
      <c r="A983" s="3" t="s">
        <v>1104</v>
      </c>
      <c r="B983" s="2" t="s">
        <v>2701</v>
      </c>
    </row>
    <row r="984" spans="1:2">
      <c r="A984" s="3" t="s">
        <v>1105</v>
      </c>
      <c r="B984" s="2" t="s">
        <v>2702</v>
      </c>
    </row>
    <row r="985" spans="1:2">
      <c r="A985" s="3" t="s">
        <v>1106</v>
      </c>
      <c r="B985" s="2" t="s">
        <v>2703</v>
      </c>
    </row>
    <row r="986" spans="1:2">
      <c r="A986" s="3" t="s">
        <v>1107</v>
      </c>
      <c r="B986" s="2" t="s">
        <v>2704</v>
      </c>
    </row>
    <row r="987" spans="1:2">
      <c r="A987" s="3" t="s">
        <v>1108</v>
      </c>
      <c r="B987" s="2" t="s">
        <v>2705</v>
      </c>
    </row>
    <row r="988" spans="1:2">
      <c r="A988" s="3" t="s">
        <v>1109</v>
      </c>
      <c r="B988" s="2" t="s">
        <v>2706</v>
      </c>
    </row>
    <row r="989" spans="1:2">
      <c r="A989" s="3" t="s">
        <v>1110</v>
      </c>
      <c r="B989" s="2" t="s">
        <v>2707</v>
      </c>
    </row>
    <row r="990" spans="1:2">
      <c r="A990" s="3" t="s">
        <v>1111</v>
      </c>
      <c r="B990" s="2" t="s">
        <v>2708</v>
      </c>
    </row>
    <row r="991" spans="1:2">
      <c r="A991" s="3" t="s">
        <v>1112</v>
      </c>
      <c r="B991" s="2" t="s">
        <v>2709</v>
      </c>
    </row>
    <row r="992" spans="1:2">
      <c r="A992" s="3" t="s">
        <v>1113</v>
      </c>
      <c r="B992" s="2" t="s">
        <v>2710</v>
      </c>
    </row>
    <row r="993" spans="1:2">
      <c r="A993" s="3" t="s">
        <v>1114</v>
      </c>
      <c r="B993" s="2" t="s">
        <v>2711</v>
      </c>
    </row>
    <row r="994" spans="1:2">
      <c r="A994" s="3" t="s">
        <v>1115</v>
      </c>
      <c r="B994" s="2" t="s">
        <v>2712</v>
      </c>
    </row>
    <row r="995" spans="1:2">
      <c r="A995" s="3" t="s">
        <v>1116</v>
      </c>
      <c r="B995" s="2" t="s">
        <v>2713</v>
      </c>
    </row>
    <row r="996" spans="1:2">
      <c r="A996" s="3" t="s">
        <v>1117</v>
      </c>
      <c r="B996" s="2" t="s">
        <v>2714</v>
      </c>
    </row>
    <row r="997" spans="1:2">
      <c r="A997" s="3" t="s">
        <v>1118</v>
      </c>
      <c r="B997" s="2" t="s">
        <v>2715</v>
      </c>
    </row>
    <row r="998" spans="1:2">
      <c r="A998" s="3" t="s">
        <v>1119</v>
      </c>
      <c r="B998" s="2" t="s">
        <v>2716</v>
      </c>
    </row>
    <row r="999" spans="1:2">
      <c r="A999" s="3" t="s">
        <v>1120</v>
      </c>
      <c r="B999" s="2" t="s">
        <v>2717</v>
      </c>
    </row>
    <row r="1000" spans="1:2">
      <c r="A1000" s="3" t="s">
        <v>1121</v>
      </c>
      <c r="B1000" s="2" t="s">
        <v>2718</v>
      </c>
    </row>
    <row r="1001" spans="1:2">
      <c r="A1001" s="3" t="s">
        <v>1122</v>
      </c>
      <c r="B1001" s="2" t="s">
        <v>2719</v>
      </c>
    </row>
    <row r="1002" spans="1:2">
      <c r="A1002" s="3" t="s">
        <v>1123</v>
      </c>
      <c r="B1002" s="2" t="s">
        <v>2720</v>
      </c>
    </row>
    <row r="1003" spans="1:2">
      <c r="A1003" s="3" t="s">
        <v>1124</v>
      </c>
      <c r="B1003" s="2" t="s">
        <v>2721</v>
      </c>
    </row>
    <row r="1004" spans="1:2">
      <c r="A1004" s="3" t="s">
        <v>1125</v>
      </c>
      <c r="B1004" s="2" t="s">
        <v>2722</v>
      </c>
    </row>
    <row r="1005" spans="1:2">
      <c r="A1005" s="3" t="s">
        <v>1126</v>
      </c>
      <c r="B1005" s="2" t="s">
        <v>2723</v>
      </c>
    </row>
    <row r="1006" spans="1:2">
      <c r="A1006" s="3" t="s">
        <v>1127</v>
      </c>
      <c r="B1006" s="2" t="s">
        <v>2724</v>
      </c>
    </row>
    <row r="1007" spans="1:2">
      <c r="A1007" s="3" t="s">
        <v>1128</v>
      </c>
      <c r="B1007" s="2" t="s">
        <v>2725</v>
      </c>
    </row>
    <row r="1008" spans="1:2">
      <c r="A1008" s="3" t="s">
        <v>1129</v>
      </c>
      <c r="B1008" s="2" t="s">
        <v>2726</v>
      </c>
    </row>
    <row r="1009" spans="1:2">
      <c r="A1009" s="3" t="s">
        <v>1130</v>
      </c>
      <c r="B1009" s="2" t="s">
        <v>2727</v>
      </c>
    </row>
    <row r="1010" spans="1:2">
      <c r="A1010" s="3" t="s">
        <v>1131</v>
      </c>
      <c r="B1010" s="2" t="s">
        <v>2728</v>
      </c>
    </row>
    <row r="1011" spans="1:2">
      <c r="A1011" s="3" t="s">
        <v>1132</v>
      </c>
      <c r="B1011" s="2" t="s">
        <v>2729</v>
      </c>
    </row>
    <row r="1012" spans="1:2">
      <c r="A1012" s="3" t="s">
        <v>1133</v>
      </c>
      <c r="B1012" s="2" t="s">
        <v>2730</v>
      </c>
    </row>
    <row r="1013" spans="1:2">
      <c r="A1013" s="3" t="s">
        <v>1134</v>
      </c>
      <c r="B1013" s="2" t="s">
        <v>2731</v>
      </c>
    </row>
    <row r="1014" spans="1:2">
      <c r="A1014" s="3" t="s">
        <v>1135</v>
      </c>
      <c r="B1014" s="2" t="s">
        <v>2732</v>
      </c>
    </row>
    <row r="1015" spans="1:2">
      <c r="A1015" s="3" t="s">
        <v>1136</v>
      </c>
      <c r="B1015" s="2" t="s">
        <v>2733</v>
      </c>
    </row>
    <row r="1016" spans="1:2">
      <c r="A1016" s="3" t="s">
        <v>1137</v>
      </c>
      <c r="B1016" s="2" t="s">
        <v>2734</v>
      </c>
    </row>
    <row r="1017" spans="1:2">
      <c r="A1017" s="3" t="s">
        <v>1138</v>
      </c>
      <c r="B1017" s="2" t="s">
        <v>2735</v>
      </c>
    </row>
    <row r="1018" spans="1:2">
      <c r="A1018" s="3" t="s">
        <v>1139</v>
      </c>
      <c r="B1018" s="2" t="s">
        <v>2736</v>
      </c>
    </row>
    <row r="1019" spans="1:2">
      <c r="A1019" s="3" t="s">
        <v>1140</v>
      </c>
      <c r="B1019" s="2" t="s">
        <v>2737</v>
      </c>
    </row>
    <row r="1020" spans="1:2">
      <c r="A1020" s="3" t="s">
        <v>1141</v>
      </c>
      <c r="B1020" s="2" t="s">
        <v>2738</v>
      </c>
    </row>
    <row r="1021" spans="1:2">
      <c r="A1021" s="3" t="s">
        <v>1142</v>
      </c>
      <c r="B1021" s="2" t="s">
        <v>2739</v>
      </c>
    </row>
    <row r="1022" spans="1:2">
      <c r="A1022" s="3" t="s">
        <v>1143</v>
      </c>
      <c r="B1022" s="2" t="s">
        <v>2740</v>
      </c>
    </row>
    <row r="1023" spans="1:2">
      <c r="A1023" s="3" t="s">
        <v>1144</v>
      </c>
      <c r="B1023" s="2" t="s">
        <v>2741</v>
      </c>
    </row>
    <row r="1024" spans="1:2">
      <c r="A1024" s="3" t="s">
        <v>1145</v>
      </c>
      <c r="B1024" s="2" t="s">
        <v>2742</v>
      </c>
    </row>
    <row r="1025" spans="1:2">
      <c r="A1025" s="3" t="s">
        <v>1146</v>
      </c>
      <c r="B1025" s="2" t="s">
        <v>2743</v>
      </c>
    </row>
    <row r="1026" spans="1:2">
      <c r="A1026" s="3" t="s">
        <v>1147</v>
      </c>
      <c r="B1026" s="2" t="s">
        <v>2744</v>
      </c>
    </row>
    <row r="1027" spans="1:2">
      <c r="A1027" s="3" t="s">
        <v>1148</v>
      </c>
      <c r="B1027" s="2" t="s">
        <v>2745</v>
      </c>
    </row>
    <row r="1028" spans="1:2">
      <c r="A1028" s="3" t="s">
        <v>1149</v>
      </c>
      <c r="B1028" s="2" t="s">
        <v>2746</v>
      </c>
    </row>
    <row r="1029" spans="1:2">
      <c r="A1029" s="3" t="s">
        <v>1150</v>
      </c>
      <c r="B1029" s="2" t="s">
        <v>2747</v>
      </c>
    </row>
    <row r="1030" spans="1:2">
      <c r="A1030" s="3" t="s">
        <v>1151</v>
      </c>
      <c r="B1030" s="2" t="s">
        <v>2748</v>
      </c>
    </row>
    <row r="1031" spans="1:2">
      <c r="A1031" s="3" t="s">
        <v>1152</v>
      </c>
      <c r="B1031" s="2" t="s">
        <v>2749</v>
      </c>
    </row>
    <row r="1032" spans="1:2">
      <c r="A1032" s="3" t="s">
        <v>1153</v>
      </c>
      <c r="B1032" s="2" t="s">
        <v>2750</v>
      </c>
    </row>
    <row r="1033" spans="1:2">
      <c r="A1033" s="3" t="s">
        <v>1154</v>
      </c>
      <c r="B1033" s="2" t="s">
        <v>2751</v>
      </c>
    </row>
    <row r="1034" spans="1:2">
      <c r="A1034" s="3" t="s">
        <v>1155</v>
      </c>
      <c r="B1034" s="2" t="s">
        <v>2752</v>
      </c>
    </row>
    <row r="1035" spans="1:2">
      <c r="A1035" s="3" t="s">
        <v>1156</v>
      </c>
      <c r="B1035" s="2" t="s">
        <v>2753</v>
      </c>
    </row>
    <row r="1036" spans="1:2">
      <c r="A1036" s="3" t="s">
        <v>1157</v>
      </c>
      <c r="B1036" s="2" t="s">
        <v>2754</v>
      </c>
    </row>
    <row r="1037" spans="1:2">
      <c r="A1037" s="3" t="s">
        <v>1158</v>
      </c>
      <c r="B1037" s="2" t="s">
        <v>2755</v>
      </c>
    </row>
    <row r="1038" spans="1:2">
      <c r="A1038" s="3" t="s">
        <v>1159</v>
      </c>
      <c r="B1038" s="2" t="s">
        <v>2756</v>
      </c>
    </row>
    <row r="1039" spans="1:2">
      <c r="A1039" s="3" t="s">
        <v>1160</v>
      </c>
      <c r="B1039" s="2" t="s">
        <v>2757</v>
      </c>
    </row>
    <row r="1040" spans="1:2">
      <c r="A1040" s="3" t="s">
        <v>1161</v>
      </c>
      <c r="B1040" s="2" t="s">
        <v>2758</v>
      </c>
    </row>
    <row r="1041" spans="1:2">
      <c r="A1041" s="3" t="s">
        <v>1162</v>
      </c>
      <c r="B1041" s="2" t="s">
        <v>2759</v>
      </c>
    </row>
    <row r="1042" spans="1:2">
      <c r="A1042" s="3" t="s">
        <v>1163</v>
      </c>
      <c r="B1042" s="2" t="s">
        <v>2760</v>
      </c>
    </row>
    <row r="1043" spans="1:2">
      <c r="A1043" s="3" t="s">
        <v>1164</v>
      </c>
      <c r="B1043" s="2" t="s">
        <v>2761</v>
      </c>
    </row>
    <row r="1044" spans="1:2">
      <c r="A1044" s="3" t="s">
        <v>1165</v>
      </c>
      <c r="B1044" s="2" t="s">
        <v>2762</v>
      </c>
    </row>
    <row r="1045" spans="1:2">
      <c r="A1045" s="3" t="s">
        <v>1166</v>
      </c>
      <c r="B1045" s="2" t="s">
        <v>2763</v>
      </c>
    </row>
    <row r="1046" spans="1:2">
      <c r="A1046" s="3" t="s">
        <v>1167</v>
      </c>
      <c r="B1046" s="2" t="s">
        <v>2764</v>
      </c>
    </row>
    <row r="1047" spans="1:2">
      <c r="A1047" s="3" t="s">
        <v>1168</v>
      </c>
      <c r="B1047" s="2" t="s">
        <v>2765</v>
      </c>
    </row>
    <row r="1048" spans="1:2">
      <c r="A1048" s="3" t="s">
        <v>1169</v>
      </c>
      <c r="B1048" s="2" t="s">
        <v>2766</v>
      </c>
    </row>
    <row r="1049" spans="1:2">
      <c r="A1049" s="3" t="s">
        <v>1170</v>
      </c>
      <c r="B1049" s="2" t="s">
        <v>2767</v>
      </c>
    </row>
    <row r="1050" spans="1:2">
      <c r="A1050" s="3" t="s">
        <v>1171</v>
      </c>
      <c r="B1050" s="2" t="s">
        <v>2768</v>
      </c>
    </row>
    <row r="1051" spans="1:2">
      <c r="A1051" s="3" t="s">
        <v>1172</v>
      </c>
      <c r="B1051" s="2" t="s">
        <v>2769</v>
      </c>
    </row>
    <row r="1052" spans="1:2">
      <c r="A1052" s="3" t="s">
        <v>1173</v>
      </c>
      <c r="B1052" s="2" t="s">
        <v>2770</v>
      </c>
    </row>
    <row r="1053" spans="1:2">
      <c r="A1053" s="3" t="s">
        <v>1174</v>
      </c>
      <c r="B1053" s="2" t="s">
        <v>2771</v>
      </c>
    </row>
    <row r="1054" spans="1:2">
      <c r="A1054" s="3" t="s">
        <v>1175</v>
      </c>
      <c r="B1054" s="2" t="s">
        <v>2772</v>
      </c>
    </row>
    <row r="1055" spans="1:2">
      <c r="A1055" s="3" t="s">
        <v>1176</v>
      </c>
      <c r="B1055" s="2" t="s">
        <v>2773</v>
      </c>
    </row>
    <row r="1056" spans="1:2">
      <c r="A1056" s="3" t="s">
        <v>1177</v>
      </c>
      <c r="B1056" s="2" t="s">
        <v>2774</v>
      </c>
    </row>
    <row r="1057" spans="1:2">
      <c r="A1057" s="3" t="s">
        <v>1178</v>
      </c>
      <c r="B1057" s="2" t="s">
        <v>2775</v>
      </c>
    </row>
    <row r="1058" spans="1:2">
      <c r="A1058" s="3" t="s">
        <v>1179</v>
      </c>
      <c r="B1058" s="2" t="s">
        <v>2776</v>
      </c>
    </row>
    <row r="1059" spans="1:2">
      <c r="A1059" s="3" t="s">
        <v>1180</v>
      </c>
      <c r="B1059" s="2" t="s">
        <v>2777</v>
      </c>
    </row>
    <row r="1060" spans="1:2">
      <c r="A1060" s="3" t="s">
        <v>1181</v>
      </c>
      <c r="B1060" s="2" t="s">
        <v>2778</v>
      </c>
    </row>
    <row r="1061" spans="1:2">
      <c r="A1061" s="3" t="s">
        <v>1182</v>
      </c>
      <c r="B1061" s="2" t="s">
        <v>2779</v>
      </c>
    </row>
    <row r="1062" spans="1:2">
      <c r="A1062" s="3" t="s">
        <v>1183</v>
      </c>
      <c r="B1062" s="2" t="s">
        <v>2780</v>
      </c>
    </row>
    <row r="1063" spans="1:2">
      <c r="A1063" s="3" t="s">
        <v>1184</v>
      </c>
      <c r="B1063" s="2" t="s">
        <v>2781</v>
      </c>
    </row>
    <row r="1064" spans="1:2">
      <c r="A1064" s="3" t="s">
        <v>1185</v>
      </c>
      <c r="B1064" s="2" t="s">
        <v>2782</v>
      </c>
    </row>
    <row r="1065" spans="1:2">
      <c r="A1065" s="3" t="s">
        <v>1186</v>
      </c>
      <c r="B1065" s="2" t="s">
        <v>2783</v>
      </c>
    </row>
    <row r="1066" spans="1:2">
      <c r="A1066" s="3" t="s">
        <v>1187</v>
      </c>
      <c r="B1066" s="2" t="s">
        <v>2784</v>
      </c>
    </row>
    <row r="1067" spans="1:2">
      <c r="A1067" s="3" t="s">
        <v>1188</v>
      </c>
      <c r="B1067" s="2" t="s">
        <v>2785</v>
      </c>
    </row>
    <row r="1068" spans="1:2">
      <c r="A1068" s="3" t="s">
        <v>1189</v>
      </c>
      <c r="B1068" s="2" t="s">
        <v>2786</v>
      </c>
    </row>
    <row r="1069" spans="1:2">
      <c r="A1069" s="3" t="s">
        <v>1190</v>
      </c>
      <c r="B1069" s="2" t="s">
        <v>2787</v>
      </c>
    </row>
    <row r="1070" spans="1:2">
      <c r="A1070" s="3" t="s">
        <v>1191</v>
      </c>
      <c r="B1070" s="2" t="s">
        <v>2788</v>
      </c>
    </row>
    <row r="1071" spans="1:2">
      <c r="A1071" s="3" t="s">
        <v>1192</v>
      </c>
      <c r="B1071" s="2" t="s">
        <v>2789</v>
      </c>
    </row>
    <row r="1072" spans="1:2">
      <c r="A1072" s="3" t="s">
        <v>1193</v>
      </c>
      <c r="B1072" s="2" t="s">
        <v>2790</v>
      </c>
    </row>
    <row r="1073" spans="1:2">
      <c r="A1073" s="3" t="s">
        <v>1194</v>
      </c>
      <c r="B1073" s="2" t="s">
        <v>2791</v>
      </c>
    </row>
    <row r="1074" spans="1:2">
      <c r="A1074" s="3" t="s">
        <v>1195</v>
      </c>
      <c r="B1074" s="2" t="s">
        <v>2792</v>
      </c>
    </row>
    <row r="1075" spans="1:2">
      <c r="A1075" s="3" t="s">
        <v>1196</v>
      </c>
      <c r="B1075" s="2" t="s">
        <v>2793</v>
      </c>
    </row>
    <row r="1076" spans="1:2">
      <c r="A1076" s="3" t="s">
        <v>1197</v>
      </c>
      <c r="B1076" s="2" t="s">
        <v>2794</v>
      </c>
    </row>
    <row r="1077" spans="1:2">
      <c r="A1077" s="3" t="s">
        <v>1198</v>
      </c>
      <c r="B1077" s="2" t="s">
        <v>2795</v>
      </c>
    </row>
    <row r="1078" spans="1:2">
      <c r="A1078" s="3" t="s">
        <v>1199</v>
      </c>
      <c r="B1078" s="2" t="s">
        <v>2796</v>
      </c>
    </row>
    <row r="1079" spans="1:2">
      <c r="A1079" s="3" t="s">
        <v>1200</v>
      </c>
      <c r="B1079" s="2" t="s">
        <v>2797</v>
      </c>
    </row>
    <row r="1080" spans="1:2">
      <c r="A1080" s="3" t="s">
        <v>1201</v>
      </c>
      <c r="B1080" s="2" t="s">
        <v>2798</v>
      </c>
    </row>
    <row r="1081" spans="1:2">
      <c r="A1081" s="3" t="s">
        <v>1202</v>
      </c>
      <c r="B1081" s="2" t="s">
        <v>2799</v>
      </c>
    </row>
    <row r="1082" spans="1:2">
      <c r="A1082" s="3" t="s">
        <v>1203</v>
      </c>
      <c r="B1082" s="2" t="s">
        <v>2800</v>
      </c>
    </row>
    <row r="1083" spans="1:2">
      <c r="A1083" s="3" t="s">
        <v>1204</v>
      </c>
      <c r="B1083" s="2" t="s">
        <v>2801</v>
      </c>
    </row>
    <row r="1084" spans="1:2">
      <c r="A1084" s="3" t="s">
        <v>1205</v>
      </c>
      <c r="B1084" s="2" t="s">
        <v>2802</v>
      </c>
    </row>
    <row r="1085" spans="1:2">
      <c r="A1085" s="3" t="s">
        <v>1206</v>
      </c>
      <c r="B1085" s="2" t="s">
        <v>2803</v>
      </c>
    </row>
    <row r="1086" spans="1:2">
      <c r="A1086" s="3" t="s">
        <v>1207</v>
      </c>
      <c r="B1086" s="2" t="s">
        <v>2804</v>
      </c>
    </row>
    <row r="1087" spans="1:2">
      <c r="A1087" s="3" t="s">
        <v>1208</v>
      </c>
      <c r="B1087" s="2" t="s">
        <v>2805</v>
      </c>
    </row>
    <row r="1088" spans="1:2">
      <c r="A1088" s="3" t="s">
        <v>1209</v>
      </c>
      <c r="B1088" s="2" t="s">
        <v>2806</v>
      </c>
    </row>
    <row r="1089" spans="1:2">
      <c r="A1089" s="3" t="s">
        <v>1210</v>
      </c>
      <c r="B1089" s="2" t="s">
        <v>2807</v>
      </c>
    </row>
    <row r="1090" spans="1:2">
      <c r="A1090" s="3" t="s">
        <v>1211</v>
      </c>
      <c r="B1090" s="2" t="s">
        <v>2808</v>
      </c>
    </row>
    <row r="1091" spans="1:2">
      <c r="A1091" s="3" t="s">
        <v>1212</v>
      </c>
      <c r="B1091" s="2" t="s">
        <v>2809</v>
      </c>
    </row>
    <row r="1092" spans="1:2">
      <c r="A1092" s="3" t="s">
        <v>1213</v>
      </c>
      <c r="B1092" s="2" t="s">
        <v>2810</v>
      </c>
    </row>
    <row r="1093" spans="1:2">
      <c r="A1093" s="3" t="s">
        <v>1214</v>
      </c>
      <c r="B1093" s="2" t="s">
        <v>2811</v>
      </c>
    </row>
    <row r="1094" spans="1:2">
      <c r="A1094" s="3" t="s">
        <v>1215</v>
      </c>
      <c r="B1094" s="2" t="s">
        <v>2812</v>
      </c>
    </row>
    <row r="1095" spans="1:2">
      <c r="A1095" s="3" t="s">
        <v>1216</v>
      </c>
      <c r="B1095" s="2" t="s">
        <v>2813</v>
      </c>
    </row>
    <row r="1096" spans="1:2">
      <c r="A1096" s="3" t="s">
        <v>1217</v>
      </c>
      <c r="B1096" s="2" t="s">
        <v>2814</v>
      </c>
    </row>
    <row r="1097" spans="1:2">
      <c r="A1097" s="3" t="s">
        <v>1218</v>
      </c>
      <c r="B1097" s="2" t="s">
        <v>2815</v>
      </c>
    </row>
    <row r="1098" spans="1:2">
      <c r="A1098" s="3" t="s">
        <v>1219</v>
      </c>
      <c r="B1098" s="2" t="s">
        <v>2816</v>
      </c>
    </row>
    <row r="1099" spans="1:2">
      <c r="A1099" s="3" t="s">
        <v>1220</v>
      </c>
      <c r="B1099" s="2" t="s">
        <v>2817</v>
      </c>
    </row>
    <row r="1100" spans="1:2">
      <c r="A1100" s="3" t="s">
        <v>1221</v>
      </c>
      <c r="B1100" s="2" t="s">
        <v>2818</v>
      </c>
    </row>
    <row r="1101" spans="1:2">
      <c r="A1101" s="3" t="s">
        <v>1222</v>
      </c>
      <c r="B1101" s="2" t="s">
        <v>2819</v>
      </c>
    </row>
    <row r="1102" spans="1:2">
      <c r="A1102" s="3" t="s">
        <v>1223</v>
      </c>
      <c r="B1102" s="2" t="s">
        <v>2820</v>
      </c>
    </row>
    <row r="1103" spans="1:2">
      <c r="A1103" s="3" t="s">
        <v>1224</v>
      </c>
      <c r="B1103" s="2" t="s">
        <v>2821</v>
      </c>
    </row>
    <row r="1104" spans="1:2">
      <c r="A1104" s="3" t="s">
        <v>1225</v>
      </c>
      <c r="B1104" s="2" t="s">
        <v>2822</v>
      </c>
    </row>
    <row r="1105" spans="1:2">
      <c r="A1105" s="3" t="s">
        <v>1226</v>
      </c>
      <c r="B1105" s="2" t="s">
        <v>2823</v>
      </c>
    </row>
    <row r="1106" spans="1:2">
      <c r="A1106" s="3" t="s">
        <v>1227</v>
      </c>
      <c r="B1106" s="2" t="s">
        <v>2824</v>
      </c>
    </row>
    <row r="1107" spans="1:2">
      <c r="A1107" s="3" t="s">
        <v>1228</v>
      </c>
      <c r="B1107" s="2" t="s">
        <v>2825</v>
      </c>
    </row>
    <row r="1108" spans="1:2">
      <c r="A1108" s="3" t="s">
        <v>1229</v>
      </c>
      <c r="B1108" s="2" t="s">
        <v>2826</v>
      </c>
    </row>
    <row r="1109" spans="1:2">
      <c r="A1109" s="3" t="s">
        <v>1230</v>
      </c>
      <c r="B1109" s="2" t="s">
        <v>2827</v>
      </c>
    </row>
    <row r="1110" spans="1:2">
      <c r="A1110" s="3" t="s">
        <v>1231</v>
      </c>
      <c r="B1110" s="2" t="s">
        <v>2828</v>
      </c>
    </row>
    <row r="1111" spans="1:2">
      <c r="A1111" s="3" t="s">
        <v>1232</v>
      </c>
      <c r="B1111" s="2" t="s">
        <v>2829</v>
      </c>
    </row>
    <row r="1112" spans="1:2">
      <c r="A1112" s="3" t="s">
        <v>1233</v>
      </c>
      <c r="B1112" s="2" t="s">
        <v>2830</v>
      </c>
    </row>
    <row r="1113" spans="1:2">
      <c r="A1113" s="3" t="s">
        <v>1234</v>
      </c>
      <c r="B1113" s="2" t="s">
        <v>2831</v>
      </c>
    </row>
    <row r="1114" spans="1:2">
      <c r="A1114" s="3" t="s">
        <v>1235</v>
      </c>
      <c r="B1114" s="2" t="s">
        <v>2832</v>
      </c>
    </row>
    <row r="1115" spans="1:2">
      <c r="A1115" s="3" t="s">
        <v>1236</v>
      </c>
      <c r="B1115" s="2" t="s">
        <v>2833</v>
      </c>
    </row>
    <row r="1116" spans="1:2">
      <c r="A1116" s="3" t="s">
        <v>1237</v>
      </c>
      <c r="B1116" s="2" t="s">
        <v>2834</v>
      </c>
    </row>
    <row r="1117" spans="1:2">
      <c r="A1117" s="3" t="s">
        <v>1238</v>
      </c>
      <c r="B1117" s="2" t="s">
        <v>2835</v>
      </c>
    </row>
    <row r="1118" spans="1:2">
      <c r="A1118" s="3" t="s">
        <v>1239</v>
      </c>
      <c r="B1118" s="2" t="s">
        <v>2836</v>
      </c>
    </row>
    <row r="1119" spans="1:2">
      <c r="A1119" s="3" t="s">
        <v>1240</v>
      </c>
      <c r="B1119" s="2" t="s">
        <v>2837</v>
      </c>
    </row>
    <row r="1120" spans="1:2">
      <c r="A1120" s="3" t="s">
        <v>1241</v>
      </c>
      <c r="B1120" s="2" t="s">
        <v>2838</v>
      </c>
    </row>
    <row r="1121" spans="1:2">
      <c r="A1121" s="3" t="s">
        <v>1242</v>
      </c>
      <c r="B1121" s="2" t="s">
        <v>2839</v>
      </c>
    </row>
    <row r="1122" spans="1:2">
      <c r="A1122" s="3" t="s">
        <v>1243</v>
      </c>
      <c r="B1122" s="2" t="s">
        <v>2840</v>
      </c>
    </row>
    <row r="1123" spans="1:2">
      <c r="A1123" s="3" t="s">
        <v>1244</v>
      </c>
      <c r="B1123" s="2" t="s">
        <v>2841</v>
      </c>
    </row>
    <row r="1124" spans="1:2">
      <c r="A1124" s="3" t="s">
        <v>1245</v>
      </c>
      <c r="B1124" s="2" t="s">
        <v>2842</v>
      </c>
    </row>
    <row r="1125" spans="1:2">
      <c r="A1125" s="3" t="s">
        <v>1246</v>
      </c>
      <c r="B1125" s="2" t="s">
        <v>2843</v>
      </c>
    </row>
    <row r="1126" spans="1:2">
      <c r="A1126" s="3" t="s">
        <v>1247</v>
      </c>
      <c r="B1126" s="2" t="s">
        <v>2844</v>
      </c>
    </row>
    <row r="1127" spans="1:2">
      <c r="A1127" s="3" t="s">
        <v>1248</v>
      </c>
      <c r="B1127" s="2" t="s">
        <v>2845</v>
      </c>
    </row>
    <row r="1128" spans="1:2">
      <c r="A1128" s="3" t="s">
        <v>1249</v>
      </c>
      <c r="B1128" s="2" t="s">
        <v>2846</v>
      </c>
    </row>
    <row r="1129" spans="1:2">
      <c r="A1129" s="3" t="s">
        <v>1250</v>
      </c>
      <c r="B1129" s="2" t="s">
        <v>2847</v>
      </c>
    </row>
    <row r="1130" spans="1:2">
      <c r="A1130" s="3" t="s">
        <v>1251</v>
      </c>
      <c r="B1130" s="2" t="s">
        <v>2848</v>
      </c>
    </row>
    <row r="1131" spans="1:2">
      <c r="A1131" s="3" t="s">
        <v>1252</v>
      </c>
      <c r="B1131" s="2" t="s">
        <v>2849</v>
      </c>
    </row>
    <row r="1132" spans="1:2">
      <c r="A1132" s="3" t="s">
        <v>1253</v>
      </c>
      <c r="B1132" s="2" t="s">
        <v>2850</v>
      </c>
    </row>
    <row r="1133" spans="1:2">
      <c r="A1133" s="3" t="s">
        <v>1254</v>
      </c>
      <c r="B1133" s="2" t="s">
        <v>2851</v>
      </c>
    </row>
    <row r="1134" spans="1:2">
      <c r="A1134" s="3" t="s">
        <v>1255</v>
      </c>
      <c r="B1134" s="2" t="s">
        <v>2852</v>
      </c>
    </row>
    <row r="1135" spans="1:2">
      <c r="A1135" s="3" t="s">
        <v>1256</v>
      </c>
      <c r="B1135" s="2" t="s">
        <v>2853</v>
      </c>
    </row>
    <row r="1136" spans="1:2">
      <c r="A1136" s="3" t="s">
        <v>1257</v>
      </c>
      <c r="B1136" s="2" t="s">
        <v>2854</v>
      </c>
    </row>
    <row r="1137" spans="1:2">
      <c r="A1137" s="3" t="s">
        <v>1258</v>
      </c>
      <c r="B1137" s="2" t="s">
        <v>2855</v>
      </c>
    </row>
    <row r="1138" spans="1:2">
      <c r="A1138" s="3" t="s">
        <v>1259</v>
      </c>
      <c r="B1138" s="2" t="s">
        <v>2856</v>
      </c>
    </row>
    <row r="1139" spans="1:2">
      <c r="A1139" s="3" t="s">
        <v>1260</v>
      </c>
      <c r="B1139" s="2" t="s">
        <v>2857</v>
      </c>
    </row>
    <row r="1140" spans="1:2">
      <c r="A1140" s="3" t="s">
        <v>1261</v>
      </c>
      <c r="B1140" s="2" t="s">
        <v>2858</v>
      </c>
    </row>
    <row r="1141" spans="1:2">
      <c r="A1141" s="3" t="s">
        <v>1262</v>
      </c>
      <c r="B1141" s="2" t="s">
        <v>2859</v>
      </c>
    </row>
    <row r="1142" spans="1:2">
      <c r="A1142" s="3" t="s">
        <v>1263</v>
      </c>
      <c r="B1142" s="2" t="s">
        <v>2860</v>
      </c>
    </row>
    <row r="1143" spans="1:2">
      <c r="A1143" s="3" t="s">
        <v>1264</v>
      </c>
      <c r="B1143" s="2" t="s">
        <v>2861</v>
      </c>
    </row>
    <row r="1144" spans="1:2">
      <c r="A1144" s="3" t="s">
        <v>1265</v>
      </c>
      <c r="B1144" s="2" t="s">
        <v>2862</v>
      </c>
    </row>
    <row r="1145" spans="1:2">
      <c r="A1145" s="3" t="s">
        <v>1266</v>
      </c>
      <c r="B1145" s="2" t="s">
        <v>2863</v>
      </c>
    </row>
    <row r="1146" spans="1:2">
      <c r="A1146" s="3" t="s">
        <v>1267</v>
      </c>
      <c r="B1146" s="2" t="s">
        <v>2864</v>
      </c>
    </row>
    <row r="1147" spans="1:2">
      <c r="A1147" s="3" t="s">
        <v>1268</v>
      </c>
      <c r="B1147" s="2" t="s">
        <v>2865</v>
      </c>
    </row>
    <row r="1148" spans="1:2">
      <c r="A1148" s="3" t="s">
        <v>1269</v>
      </c>
      <c r="B1148" s="2" t="s">
        <v>2866</v>
      </c>
    </row>
    <row r="1149" spans="1:2">
      <c r="A1149" s="3" t="s">
        <v>1270</v>
      </c>
      <c r="B1149" s="2" t="s">
        <v>2867</v>
      </c>
    </row>
    <row r="1150" spans="1:2">
      <c r="A1150" s="3" t="s">
        <v>1271</v>
      </c>
      <c r="B1150" s="2" t="s">
        <v>2868</v>
      </c>
    </row>
    <row r="1151" spans="1:2">
      <c r="A1151" s="3" t="s">
        <v>1272</v>
      </c>
      <c r="B1151" s="2" t="s">
        <v>2869</v>
      </c>
    </row>
    <row r="1152" spans="1:2">
      <c r="A1152" s="3" t="s">
        <v>1273</v>
      </c>
      <c r="B1152" s="2" t="s">
        <v>2870</v>
      </c>
    </row>
    <row r="1153" spans="1:2">
      <c r="A1153" s="3" t="s">
        <v>1274</v>
      </c>
      <c r="B1153" s="2" t="s">
        <v>2871</v>
      </c>
    </row>
    <row r="1154" spans="1:2">
      <c r="A1154" s="3" t="s">
        <v>1275</v>
      </c>
      <c r="B1154" s="2" t="s">
        <v>2872</v>
      </c>
    </row>
    <row r="1155" spans="1:2">
      <c r="A1155" s="3" t="s">
        <v>1276</v>
      </c>
      <c r="B1155" s="2" t="s">
        <v>2873</v>
      </c>
    </row>
    <row r="1156" spans="1:2">
      <c r="A1156" s="3" t="s">
        <v>1277</v>
      </c>
      <c r="B1156" s="2" t="s">
        <v>2874</v>
      </c>
    </row>
    <row r="1157" spans="1:2">
      <c r="A1157" s="3" t="s">
        <v>1278</v>
      </c>
      <c r="B1157" s="2" t="s">
        <v>2875</v>
      </c>
    </row>
    <row r="1158" spans="1:2">
      <c r="A1158" s="3" t="s">
        <v>1279</v>
      </c>
      <c r="B1158" s="2" t="s">
        <v>2876</v>
      </c>
    </row>
    <row r="1159" spans="1:2">
      <c r="A1159" s="3" t="s">
        <v>1280</v>
      </c>
      <c r="B1159" s="2" t="s">
        <v>2877</v>
      </c>
    </row>
    <row r="1160" spans="1:2">
      <c r="A1160" s="3" t="s">
        <v>1281</v>
      </c>
      <c r="B1160" s="2" t="s">
        <v>2878</v>
      </c>
    </row>
    <row r="1161" spans="1:2">
      <c r="A1161" s="3" t="s">
        <v>1282</v>
      </c>
      <c r="B1161" s="2" t="s">
        <v>2879</v>
      </c>
    </row>
    <row r="1162" spans="1:2">
      <c r="A1162" s="3" t="s">
        <v>1283</v>
      </c>
      <c r="B1162" s="2" t="s">
        <v>2880</v>
      </c>
    </row>
    <row r="1163" spans="1:2">
      <c r="A1163" s="3" t="s">
        <v>1284</v>
      </c>
      <c r="B1163" s="2" t="s">
        <v>2881</v>
      </c>
    </row>
    <row r="1164" spans="1:2">
      <c r="A1164" s="3" t="s">
        <v>1285</v>
      </c>
      <c r="B1164" s="2" t="s">
        <v>2882</v>
      </c>
    </row>
    <row r="1165" spans="1:2">
      <c r="A1165" s="3" t="s">
        <v>1286</v>
      </c>
      <c r="B1165" s="2" t="s">
        <v>2883</v>
      </c>
    </row>
    <row r="1166" spans="1:2">
      <c r="A1166" s="3" t="s">
        <v>1287</v>
      </c>
      <c r="B1166" s="2" t="s">
        <v>2884</v>
      </c>
    </row>
    <row r="1167" spans="1:2">
      <c r="A1167" s="3" t="s">
        <v>1288</v>
      </c>
      <c r="B1167" s="2" t="s">
        <v>2885</v>
      </c>
    </row>
    <row r="1168" spans="1:2">
      <c r="A1168" s="3" t="s">
        <v>1289</v>
      </c>
      <c r="B1168" s="2" t="s">
        <v>2886</v>
      </c>
    </row>
    <row r="1169" spans="1:2">
      <c r="A1169" s="3" t="s">
        <v>1290</v>
      </c>
      <c r="B1169" s="2" t="s">
        <v>2887</v>
      </c>
    </row>
    <row r="1170" spans="1:2">
      <c r="A1170" s="3" t="s">
        <v>1291</v>
      </c>
      <c r="B1170" s="2" t="s">
        <v>2888</v>
      </c>
    </row>
    <row r="1171" spans="1:2">
      <c r="A1171" s="3" t="s">
        <v>1292</v>
      </c>
      <c r="B1171" s="2" t="s">
        <v>2889</v>
      </c>
    </row>
    <row r="1172" spans="1:2">
      <c r="A1172" s="3" t="s">
        <v>1293</v>
      </c>
      <c r="B1172" s="2" t="s">
        <v>2890</v>
      </c>
    </row>
    <row r="1173" spans="1:2">
      <c r="A1173" s="3" t="s">
        <v>1294</v>
      </c>
      <c r="B1173" s="2" t="s">
        <v>2891</v>
      </c>
    </row>
    <row r="1174" spans="1:2">
      <c r="A1174" s="3" t="s">
        <v>1295</v>
      </c>
      <c r="B1174" s="2" t="s">
        <v>2892</v>
      </c>
    </row>
    <row r="1175" spans="1:2">
      <c r="A1175" s="3" t="s">
        <v>1296</v>
      </c>
      <c r="B1175" s="2" t="s">
        <v>2893</v>
      </c>
    </row>
    <row r="1176" spans="1:2">
      <c r="A1176" s="3" t="s">
        <v>1297</v>
      </c>
      <c r="B1176" s="2" t="s">
        <v>2894</v>
      </c>
    </row>
    <row r="1177" spans="1:2">
      <c r="A1177" s="3" t="s">
        <v>1298</v>
      </c>
      <c r="B1177" s="2" t="s">
        <v>2895</v>
      </c>
    </row>
    <row r="1178" spans="1:2">
      <c r="A1178" s="3" t="s">
        <v>1299</v>
      </c>
      <c r="B1178" s="2" t="s">
        <v>2896</v>
      </c>
    </row>
    <row r="1179" spans="1:2">
      <c r="A1179" s="3" t="s">
        <v>1300</v>
      </c>
      <c r="B1179" s="2" t="s">
        <v>2897</v>
      </c>
    </row>
    <row r="1180" spans="1:2">
      <c r="A1180" s="3" t="s">
        <v>1301</v>
      </c>
      <c r="B1180" s="2" t="s">
        <v>2898</v>
      </c>
    </row>
    <row r="1181" spans="1:2">
      <c r="A1181" s="3" t="s">
        <v>1302</v>
      </c>
      <c r="B1181" s="2" t="s">
        <v>2899</v>
      </c>
    </row>
    <row r="1182" spans="1:2">
      <c r="A1182" s="3" t="s">
        <v>1303</v>
      </c>
      <c r="B1182" s="2" t="s">
        <v>2900</v>
      </c>
    </row>
    <row r="1183" spans="1:2">
      <c r="A1183" s="3" t="s">
        <v>1304</v>
      </c>
      <c r="B1183" s="2" t="s">
        <v>2901</v>
      </c>
    </row>
    <row r="1184" spans="1:2">
      <c r="A1184" s="3" t="s">
        <v>1305</v>
      </c>
      <c r="B1184" s="2" t="s">
        <v>2902</v>
      </c>
    </row>
    <row r="1185" spans="1:2">
      <c r="A1185" s="3" t="s">
        <v>1306</v>
      </c>
      <c r="B1185" s="2" t="s">
        <v>2903</v>
      </c>
    </row>
    <row r="1186" spans="1:2">
      <c r="A1186" s="3" t="s">
        <v>1307</v>
      </c>
      <c r="B1186" s="2" t="s">
        <v>2904</v>
      </c>
    </row>
    <row r="1187" spans="1:2">
      <c r="A1187" s="3" t="s">
        <v>1308</v>
      </c>
      <c r="B1187" s="2" t="s">
        <v>2905</v>
      </c>
    </row>
    <row r="1188" spans="1:2">
      <c r="A1188" s="3" t="s">
        <v>1309</v>
      </c>
      <c r="B1188" s="2" t="s">
        <v>2906</v>
      </c>
    </row>
    <row r="1189" spans="1:2">
      <c r="A1189" s="3" t="s">
        <v>1310</v>
      </c>
      <c r="B1189" s="2" t="s">
        <v>2907</v>
      </c>
    </row>
    <row r="1190" spans="1:2">
      <c r="A1190" s="3" t="s">
        <v>1311</v>
      </c>
      <c r="B1190" s="2" t="s">
        <v>2908</v>
      </c>
    </row>
    <row r="1191" spans="1:2">
      <c r="A1191" s="3" t="s">
        <v>1312</v>
      </c>
      <c r="B1191" s="2" t="s">
        <v>2909</v>
      </c>
    </row>
    <row r="1192" spans="1:2">
      <c r="A1192" s="3" t="s">
        <v>1313</v>
      </c>
      <c r="B1192" s="2" t="s">
        <v>2910</v>
      </c>
    </row>
    <row r="1193" spans="1:2">
      <c r="A1193" s="3" t="s">
        <v>91</v>
      </c>
      <c r="B1193" s="2" t="s">
        <v>2911</v>
      </c>
    </row>
    <row r="1194" spans="1:2">
      <c r="A1194" s="3" t="s">
        <v>1314</v>
      </c>
      <c r="B1194" s="2" t="s">
        <v>2912</v>
      </c>
    </row>
    <row r="1195" spans="1:2">
      <c r="A1195" s="3" t="s">
        <v>1315</v>
      </c>
      <c r="B1195" s="2" t="s">
        <v>2913</v>
      </c>
    </row>
    <row r="1196" spans="1:2">
      <c r="A1196" s="3" t="s">
        <v>1316</v>
      </c>
      <c r="B1196" s="2" t="s">
        <v>2914</v>
      </c>
    </row>
    <row r="1197" spans="1:2">
      <c r="A1197" s="3" t="s">
        <v>1317</v>
      </c>
      <c r="B1197" s="2" t="s">
        <v>2915</v>
      </c>
    </row>
    <row r="1198" spans="1:2">
      <c r="A1198" s="3" t="s">
        <v>1318</v>
      </c>
      <c r="B1198" s="2" t="s">
        <v>2916</v>
      </c>
    </row>
    <row r="1199" spans="1:2">
      <c r="A1199" s="3" t="s">
        <v>1319</v>
      </c>
      <c r="B1199" s="2" t="s">
        <v>2917</v>
      </c>
    </row>
    <row r="1200" spans="1:2">
      <c r="A1200" s="3" t="s">
        <v>1320</v>
      </c>
      <c r="B1200" s="2" t="s">
        <v>2918</v>
      </c>
    </row>
    <row r="1201" spans="1:2">
      <c r="A1201" s="3" t="s">
        <v>1321</v>
      </c>
      <c r="B1201" s="2" t="s">
        <v>2919</v>
      </c>
    </row>
    <row r="1202" spans="1:2">
      <c r="A1202" s="3" t="s">
        <v>1322</v>
      </c>
      <c r="B1202" s="2" t="s">
        <v>2920</v>
      </c>
    </row>
    <row r="1203" spans="1:2">
      <c r="A1203" s="3" t="s">
        <v>1323</v>
      </c>
      <c r="B1203" s="2" t="s">
        <v>2921</v>
      </c>
    </row>
    <row r="1204" spans="1:2">
      <c r="A1204" s="3" t="s">
        <v>1324</v>
      </c>
      <c r="B1204" s="2" t="s">
        <v>2922</v>
      </c>
    </row>
    <row r="1205" spans="1:2">
      <c r="A1205" s="3" t="s">
        <v>1325</v>
      </c>
      <c r="B1205" s="2" t="s">
        <v>2923</v>
      </c>
    </row>
    <row r="1206" spans="1:2">
      <c r="A1206" s="3" t="s">
        <v>1326</v>
      </c>
      <c r="B1206" s="2" t="s">
        <v>2924</v>
      </c>
    </row>
    <row r="1207" spans="1:2">
      <c r="A1207" s="3" t="s">
        <v>1327</v>
      </c>
      <c r="B1207" s="2" t="s">
        <v>2925</v>
      </c>
    </row>
    <row r="1208" spans="1:2">
      <c r="A1208" s="3" t="s">
        <v>1328</v>
      </c>
      <c r="B1208" s="2" t="s">
        <v>2926</v>
      </c>
    </row>
    <row r="1209" spans="1:2">
      <c r="A1209" s="3" t="s">
        <v>1329</v>
      </c>
      <c r="B1209" s="2" t="s">
        <v>2927</v>
      </c>
    </row>
    <row r="1210" spans="1:2">
      <c r="A1210" s="3" t="s">
        <v>1330</v>
      </c>
      <c r="B1210" s="2" t="s">
        <v>2928</v>
      </c>
    </row>
    <row r="1211" spans="1:2">
      <c r="A1211" s="3" t="s">
        <v>1331</v>
      </c>
      <c r="B1211" s="2" t="s">
        <v>2929</v>
      </c>
    </row>
    <row r="1212" spans="1:2">
      <c r="A1212" s="3" t="s">
        <v>1332</v>
      </c>
      <c r="B1212" s="2" t="s">
        <v>2930</v>
      </c>
    </row>
    <row r="1213" spans="1:2">
      <c r="A1213" s="3" t="s">
        <v>1333</v>
      </c>
      <c r="B1213" s="2" t="s">
        <v>2931</v>
      </c>
    </row>
    <row r="1214" spans="1:2">
      <c r="A1214" s="3" t="s">
        <v>1334</v>
      </c>
      <c r="B1214" s="2" t="s">
        <v>2932</v>
      </c>
    </row>
    <row r="1215" spans="1:2">
      <c r="A1215" s="3" t="s">
        <v>1335</v>
      </c>
      <c r="B1215" s="2" t="s">
        <v>2933</v>
      </c>
    </row>
    <row r="1216" spans="1:2">
      <c r="A1216" s="3" t="s">
        <v>1336</v>
      </c>
      <c r="B1216" s="2" t="s">
        <v>2934</v>
      </c>
    </row>
    <row r="1217" spans="1:2">
      <c r="A1217" s="3" t="s">
        <v>1337</v>
      </c>
      <c r="B1217" s="2" t="s">
        <v>2935</v>
      </c>
    </row>
    <row r="1218" spans="1:2">
      <c r="A1218" s="3" t="s">
        <v>1338</v>
      </c>
      <c r="B1218" s="2" t="s">
        <v>2936</v>
      </c>
    </row>
    <row r="1219" spans="1:2">
      <c r="A1219" s="3" t="s">
        <v>1339</v>
      </c>
      <c r="B1219" s="2" t="s">
        <v>2937</v>
      </c>
    </row>
    <row r="1220" spans="1:2">
      <c r="A1220" s="3" t="s">
        <v>1340</v>
      </c>
      <c r="B1220" s="2" t="s">
        <v>2938</v>
      </c>
    </row>
    <row r="1221" spans="1:2">
      <c r="A1221" s="3" t="s">
        <v>1341</v>
      </c>
      <c r="B1221" s="2" t="s">
        <v>2939</v>
      </c>
    </row>
    <row r="1222" spans="1:2">
      <c r="A1222" s="3" t="s">
        <v>1342</v>
      </c>
      <c r="B1222" s="2" t="s">
        <v>2940</v>
      </c>
    </row>
    <row r="1223" spans="1:2">
      <c r="A1223" s="3" t="s">
        <v>1343</v>
      </c>
      <c r="B1223" s="2" t="s">
        <v>2941</v>
      </c>
    </row>
    <row r="1224" spans="1:2">
      <c r="A1224" s="3" t="s">
        <v>1344</v>
      </c>
      <c r="B1224" s="2" t="s">
        <v>2942</v>
      </c>
    </row>
    <row r="1225" spans="1:2">
      <c r="A1225" s="3" t="s">
        <v>1345</v>
      </c>
      <c r="B1225" s="2" t="s">
        <v>2943</v>
      </c>
    </row>
    <row r="1226" spans="1:2">
      <c r="A1226" s="3" t="s">
        <v>1346</v>
      </c>
      <c r="B1226" s="2" t="s">
        <v>2944</v>
      </c>
    </row>
    <row r="1227" spans="1:2">
      <c r="A1227" s="3" t="s">
        <v>1347</v>
      </c>
      <c r="B1227" s="2" t="s">
        <v>2945</v>
      </c>
    </row>
    <row r="1228" spans="1:2">
      <c r="A1228" s="3" t="s">
        <v>1348</v>
      </c>
      <c r="B1228" s="2" t="s">
        <v>2946</v>
      </c>
    </row>
    <row r="1229" spans="1:2">
      <c r="A1229" s="3" t="s">
        <v>1349</v>
      </c>
      <c r="B1229" s="2" t="s">
        <v>2947</v>
      </c>
    </row>
    <row r="1230" spans="1:2">
      <c r="A1230" s="3" t="s">
        <v>1350</v>
      </c>
      <c r="B1230" s="2" t="s">
        <v>2948</v>
      </c>
    </row>
    <row r="1231" spans="1:2">
      <c r="A1231" s="3" t="s">
        <v>1351</v>
      </c>
      <c r="B1231" s="2" t="s">
        <v>2949</v>
      </c>
    </row>
    <row r="1232" spans="1:2">
      <c r="A1232" s="3" t="s">
        <v>1352</v>
      </c>
      <c r="B1232" s="2" t="s">
        <v>2950</v>
      </c>
    </row>
    <row r="1233" spans="1:2">
      <c r="A1233" s="3" t="s">
        <v>1353</v>
      </c>
      <c r="B1233" s="2" t="s">
        <v>2951</v>
      </c>
    </row>
    <row r="1234" spans="1:2">
      <c r="A1234" s="3" t="s">
        <v>1354</v>
      </c>
      <c r="B1234" s="2" t="s">
        <v>2952</v>
      </c>
    </row>
    <row r="1235" spans="1:2">
      <c r="A1235" s="3" t="s">
        <v>1355</v>
      </c>
      <c r="B1235" s="2" t="s">
        <v>2953</v>
      </c>
    </row>
    <row r="1236" spans="1:2">
      <c r="A1236" s="3" t="s">
        <v>1356</v>
      </c>
      <c r="B1236" s="2" t="s">
        <v>2954</v>
      </c>
    </row>
    <row r="1237" spans="1:2">
      <c r="A1237" s="3" t="s">
        <v>1357</v>
      </c>
      <c r="B1237" s="2" t="s">
        <v>2955</v>
      </c>
    </row>
    <row r="1238" spans="1:2">
      <c r="A1238" s="3" t="s">
        <v>1358</v>
      </c>
      <c r="B1238" s="2" t="s">
        <v>2956</v>
      </c>
    </row>
    <row r="1239" spans="1:2">
      <c r="A1239" s="3" t="s">
        <v>1359</v>
      </c>
      <c r="B1239" s="2" t="s">
        <v>2957</v>
      </c>
    </row>
    <row r="1240" spans="1:2">
      <c r="A1240" s="3" t="s">
        <v>1360</v>
      </c>
      <c r="B1240" s="2" t="s">
        <v>2958</v>
      </c>
    </row>
    <row r="1241" spans="1:2">
      <c r="A1241" s="3" t="s">
        <v>1361</v>
      </c>
      <c r="B1241" s="2" t="s">
        <v>2959</v>
      </c>
    </row>
    <row r="1242" spans="1:2">
      <c r="A1242" s="3" t="s">
        <v>1362</v>
      </c>
      <c r="B1242" s="2" t="s">
        <v>2960</v>
      </c>
    </row>
    <row r="1243" spans="1:2">
      <c r="A1243" s="3" t="s">
        <v>1363</v>
      </c>
      <c r="B1243" s="2" t="s">
        <v>2961</v>
      </c>
    </row>
    <row r="1244" spans="1:2">
      <c r="A1244" s="3" t="s">
        <v>1364</v>
      </c>
      <c r="B1244" s="2" t="s">
        <v>2962</v>
      </c>
    </row>
    <row r="1245" spans="1:2">
      <c r="A1245" s="3" t="s">
        <v>1365</v>
      </c>
      <c r="B1245" s="2" t="s">
        <v>2963</v>
      </c>
    </row>
    <row r="1246" spans="1:2">
      <c r="A1246" s="3" t="s">
        <v>1366</v>
      </c>
      <c r="B1246" s="2" t="s">
        <v>2964</v>
      </c>
    </row>
    <row r="1247" spans="1:2">
      <c r="A1247" s="3" t="s">
        <v>1367</v>
      </c>
      <c r="B1247" s="2" t="s">
        <v>2965</v>
      </c>
    </row>
    <row r="1248" spans="1:2">
      <c r="A1248" s="3" t="s">
        <v>1368</v>
      </c>
      <c r="B1248" s="2" t="s">
        <v>2966</v>
      </c>
    </row>
    <row r="1249" spans="1:2">
      <c r="A1249" s="3" t="s">
        <v>1369</v>
      </c>
      <c r="B1249" s="2" t="s">
        <v>2967</v>
      </c>
    </row>
    <row r="1250" spans="1:2">
      <c r="A1250" s="3" t="s">
        <v>1370</v>
      </c>
      <c r="B1250" s="2" t="s">
        <v>2968</v>
      </c>
    </row>
    <row r="1251" spans="1:2">
      <c r="A1251" s="3" t="s">
        <v>1371</v>
      </c>
      <c r="B1251" s="2" t="s">
        <v>2969</v>
      </c>
    </row>
    <row r="1252" spans="1:2">
      <c r="A1252" s="3" t="s">
        <v>1372</v>
      </c>
      <c r="B1252" s="2" t="s">
        <v>2970</v>
      </c>
    </row>
    <row r="1253" spans="1:2">
      <c r="A1253" s="3" t="s">
        <v>1373</v>
      </c>
      <c r="B1253" s="2" t="s">
        <v>2971</v>
      </c>
    </row>
    <row r="1254" spans="1:2">
      <c r="A1254" s="3" t="s">
        <v>1374</v>
      </c>
      <c r="B1254" s="2" t="s">
        <v>2972</v>
      </c>
    </row>
    <row r="1255" spans="1:2">
      <c r="A1255" s="3" t="s">
        <v>1375</v>
      </c>
      <c r="B1255" s="2" t="s">
        <v>2973</v>
      </c>
    </row>
    <row r="1256" spans="1:2">
      <c r="A1256" s="3" t="s">
        <v>1376</v>
      </c>
      <c r="B1256" s="2" t="s">
        <v>2974</v>
      </c>
    </row>
    <row r="1257" spans="1:2">
      <c r="A1257" s="3" t="s">
        <v>1377</v>
      </c>
      <c r="B1257" s="2" t="s">
        <v>2975</v>
      </c>
    </row>
    <row r="1258" spans="1:2">
      <c r="A1258" s="3" t="s">
        <v>1378</v>
      </c>
      <c r="B1258" s="2" t="s">
        <v>2976</v>
      </c>
    </row>
    <row r="1259" spans="1:2">
      <c r="A1259" s="3" t="s">
        <v>1379</v>
      </c>
      <c r="B1259" s="2" t="s">
        <v>2977</v>
      </c>
    </row>
    <row r="1260" spans="1:2">
      <c r="A1260" s="3" t="s">
        <v>1380</v>
      </c>
      <c r="B1260" s="2" t="s">
        <v>2978</v>
      </c>
    </row>
    <row r="1261" spans="1:2">
      <c r="A1261" s="3" t="s">
        <v>1381</v>
      </c>
      <c r="B1261" s="2" t="s">
        <v>2979</v>
      </c>
    </row>
    <row r="1262" spans="1:2">
      <c r="A1262" s="3" t="s">
        <v>1382</v>
      </c>
      <c r="B1262" s="2" t="s">
        <v>2980</v>
      </c>
    </row>
    <row r="1263" spans="1:2">
      <c r="A1263" s="3" t="s">
        <v>1383</v>
      </c>
      <c r="B1263" s="2" t="s">
        <v>2981</v>
      </c>
    </row>
    <row r="1264" spans="1:2">
      <c r="A1264" s="3" t="s">
        <v>1384</v>
      </c>
      <c r="B1264" s="2" t="s">
        <v>2982</v>
      </c>
    </row>
    <row r="1265" spans="1:2">
      <c r="A1265" s="3" t="s">
        <v>1385</v>
      </c>
      <c r="B1265" s="2" t="s">
        <v>2983</v>
      </c>
    </row>
    <row r="1266" spans="1:2">
      <c r="A1266" s="3" t="s">
        <v>1386</v>
      </c>
      <c r="B1266" s="2" t="s">
        <v>2984</v>
      </c>
    </row>
    <row r="1267" spans="1:2">
      <c r="A1267" s="3" t="s">
        <v>1387</v>
      </c>
      <c r="B1267" s="2" t="s">
        <v>2985</v>
      </c>
    </row>
    <row r="1268" spans="1:2">
      <c r="A1268" s="3" t="s">
        <v>1388</v>
      </c>
      <c r="B1268" s="2" t="s">
        <v>2986</v>
      </c>
    </row>
    <row r="1269" spans="1:2">
      <c r="A1269" s="3" t="s">
        <v>1389</v>
      </c>
      <c r="B1269" s="2" t="s">
        <v>2987</v>
      </c>
    </row>
    <row r="1270" spans="1:2">
      <c r="A1270" s="3" t="s">
        <v>1390</v>
      </c>
      <c r="B1270" s="2" t="s">
        <v>2988</v>
      </c>
    </row>
    <row r="1271" spans="1:2">
      <c r="A1271" s="3" t="s">
        <v>1391</v>
      </c>
      <c r="B1271" s="2" t="s">
        <v>2989</v>
      </c>
    </row>
    <row r="1272" spans="1:2">
      <c r="A1272" s="3" t="s">
        <v>1392</v>
      </c>
      <c r="B1272" s="2" t="s">
        <v>2990</v>
      </c>
    </row>
    <row r="1273" spans="1:2">
      <c r="A1273" s="3" t="s">
        <v>1393</v>
      </c>
      <c r="B1273" s="2" t="s">
        <v>2991</v>
      </c>
    </row>
    <row r="1274" spans="1:2">
      <c r="A1274" s="3" t="s">
        <v>1394</v>
      </c>
      <c r="B1274" s="2" t="s">
        <v>2992</v>
      </c>
    </row>
    <row r="1275" spans="1:2">
      <c r="A1275" s="3" t="s">
        <v>1395</v>
      </c>
      <c r="B1275" s="2" t="s">
        <v>2993</v>
      </c>
    </row>
    <row r="1276" spans="1:2">
      <c r="A1276" s="3" t="s">
        <v>1396</v>
      </c>
      <c r="B1276" s="2" t="s">
        <v>2994</v>
      </c>
    </row>
    <row r="1277" spans="1:2">
      <c r="A1277" s="3" t="s">
        <v>1397</v>
      </c>
      <c r="B1277" s="2" t="s">
        <v>2995</v>
      </c>
    </row>
    <row r="1278" spans="1:2">
      <c r="A1278" s="3" t="s">
        <v>1398</v>
      </c>
      <c r="B1278" s="2" t="s">
        <v>2996</v>
      </c>
    </row>
    <row r="1279" spans="1:2">
      <c r="A1279" s="3" t="s">
        <v>1399</v>
      </c>
      <c r="B1279" s="2" t="s">
        <v>2997</v>
      </c>
    </row>
    <row r="1280" spans="1:2">
      <c r="A1280" s="3" t="s">
        <v>1400</v>
      </c>
      <c r="B1280" s="2" t="s">
        <v>2998</v>
      </c>
    </row>
    <row r="1281" spans="1:2">
      <c r="A1281" s="3" t="s">
        <v>1401</v>
      </c>
      <c r="B1281" s="2" t="s">
        <v>2999</v>
      </c>
    </row>
    <row r="1282" spans="1:2">
      <c r="A1282" s="3" t="s">
        <v>1402</v>
      </c>
      <c r="B1282" s="2" t="s">
        <v>3000</v>
      </c>
    </row>
    <row r="1283" spans="1:2">
      <c r="A1283" s="3" t="s">
        <v>1403</v>
      </c>
      <c r="B1283" s="2" t="s">
        <v>3001</v>
      </c>
    </row>
    <row r="1284" spans="1:2">
      <c r="A1284" s="3" t="s">
        <v>1404</v>
      </c>
      <c r="B1284" s="2" t="s">
        <v>3002</v>
      </c>
    </row>
    <row r="1285" spans="1:2">
      <c r="A1285" s="3" t="s">
        <v>1405</v>
      </c>
      <c r="B1285" s="2" t="s">
        <v>3003</v>
      </c>
    </row>
    <row r="1286" spans="1:2">
      <c r="A1286" s="3" t="s">
        <v>1406</v>
      </c>
      <c r="B1286" s="2" t="s">
        <v>3004</v>
      </c>
    </row>
    <row r="1287" spans="1:2">
      <c r="A1287" s="3" t="s">
        <v>1407</v>
      </c>
      <c r="B1287" s="2" t="s">
        <v>3005</v>
      </c>
    </row>
    <row r="1288" spans="1:2">
      <c r="A1288" s="3" t="s">
        <v>1408</v>
      </c>
      <c r="B1288" s="2" t="s">
        <v>3006</v>
      </c>
    </row>
    <row r="1289" spans="1:2">
      <c r="A1289" s="3" t="s">
        <v>1409</v>
      </c>
      <c r="B1289" s="2" t="s">
        <v>3007</v>
      </c>
    </row>
    <row r="1290" spans="1:2">
      <c r="A1290" s="3" t="s">
        <v>1410</v>
      </c>
      <c r="B1290" s="2" t="s">
        <v>3008</v>
      </c>
    </row>
    <row r="1291" spans="1:2">
      <c r="A1291" s="3" t="s">
        <v>1411</v>
      </c>
      <c r="B1291" s="2" t="s">
        <v>3009</v>
      </c>
    </row>
    <row r="1292" spans="1:2">
      <c r="A1292" s="3" t="s">
        <v>1412</v>
      </c>
      <c r="B1292" s="2" t="s">
        <v>3010</v>
      </c>
    </row>
    <row r="1293" spans="1:2">
      <c r="A1293" s="3" t="s">
        <v>1413</v>
      </c>
      <c r="B1293" s="2" t="s">
        <v>3011</v>
      </c>
    </row>
    <row r="1294" spans="1:2">
      <c r="A1294" s="3" t="s">
        <v>1414</v>
      </c>
      <c r="B1294" s="2" t="s">
        <v>3012</v>
      </c>
    </row>
    <row r="1295" spans="1:2">
      <c r="A1295" s="3" t="s">
        <v>1415</v>
      </c>
      <c r="B1295" s="2" t="s">
        <v>3013</v>
      </c>
    </row>
    <row r="1296" spans="1:2">
      <c r="A1296" s="3" t="s">
        <v>1416</v>
      </c>
      <c r="B1296" s="2" t="s">
        <v>3014</v>
      </c>
    </row>
    <row r="1297" spans="1:2">
      <c r="A1297" s="3" t="s">
        <v>1417</v>
      </c>
      <c r="B1297" s="2" t="s">
        <v>3015</v>
      </c>
    </row>
    <row r="1298" spans="1:2">
      <c r="A1298" s="3" t="s">
        <v>1418</v>
      </c>
      <c r="B1298" s="2" t="s">
        <v>3016</v>
      </c>
    </row>
    <row r="1299" spans="1:2">
      <c r="A1299" s="3" t="s">
        <v>1419</v>
      </c>
      <c r="B1299" s="2" t="s">
        <v>3017</v>
      </c>
    </row>
    <row r="1300" spans="1:2">
      <c r="A1300" s="3" t="s">
        <v>1420</v>
      </c>
      <c r="B1300" s="2" t="s">
        <v>3018</v>
      </c>
    </row>
    <row r="1301" spans="1:2">
      <c r="A1301" s="3" t="s">
        <v>1421</v>
      </c>
      <c r="B1301" s="2" t="s">
        <v>3019</v>
      </c>
    </row>
    <row r="1302" spans="1:2">
      <c r="A1302" s="3" t="s">
        <v>1422</v>
      </c>
      <c r="B1302" s="2" t="s">
        <v>3020</v>
      </c>
    </row>
    <row r="1303" spans="1:2">
      <c r="A1303" s="3" t="s">
        <v>1423</v>
      </c>
      <c r="B1303" s="2" t="s">
        <v>3021</v>
      </c>
    </row>
    <row r="1304" spans="1:2">
      <c r="A1304" s="3" t="s">
        <v>1424</v>
      </c>
      <c r="B1304" s="2" t="s">
        <v>3022</v>
      </c>
    </row>
    <row r="1305" spans="1:2">
      <c r="A1305" s="3" t="s">
        <v>1425</v>
      </c>
      <c r="B1305" s="2" t="s">
        <v>3023</v>
      </c>
    </row>
    <row r="1306" spans="1:2">
      <c r="A1306" s="3" t="s">
        <v>1426</v>
      </c>
      <c r="B1306" s="2" t="s">
        <v>3024</v>
      </c>
    </row>
    <row r="1307" spans="1:2">
      <c r="A1307" s="3" t="s">
        <v>1427</v>
      </c>
      <c r="B1307" s="2" t="s">
        <v>3025</v>
      </c>
    </row>
    <row r="1308" spans="1:2">
      <c r="A1308" s="3" t="s">
        <v>1428</v>
      </c>
      <c r="B1308" s="2" t="s">
        <v>3026</v>
      </c>
    </row>
    <row r="1309" spans="1:2">
      <c r="A1309" s="3" t="s">
        <v>1429</v>
      </c>
      <c r="B1309" s="2" t="s">
        <v>3027</v>
      </c>
    </row>
    <row r="1310" spans="1:2">
      <c r="A1310" s="3" t="s">
        <v>1430</v>
      </c>
      <c r="B1310" s="2" t="s">
        <v>3028</v>
      </c>
    </row>
    <row r="1311" spans="1:2">
      <c r="A1311" s="3" t="s">
        <v>1431</v>
      </c>
      <c r="B1311" s="2" t="s">
        <v>3029</v>
      </c>
    </row>
    <row r="1312" spans="1:2">
      <c r="A1312" s="3" t="s">
        <v>1432</v>
      </c>
      <c r="B1312" s="2" t="s">
        <v>3030</v>
      </c>
    </row>
    <row r="1313" spans="1:2">
      <c r="A1313" s="3" t="s">
        <v>1433</v>
      </c>
      <c r="B1313" s="2" t="s">
        <v>3031</v>
      </c>
    </row>
    <row r="1314" spans="1:2">
      <c r="A1314" s="3" t="s">
        <v>1434</v>
      </c>
      <c r="B1314" s="2" t="s">
        <v>3032</v>
      </c>
    </row>
    <row r="1315" spans="1:2">
      <c r="A1315" s="3" t="s">
        <v>1435</v>
      </c>
      <c r="B1315" s="2" t="s">
        <v>3033</v>
      </c>
    </row>
    <row r="1316" spans="1:2">
      <c r="A1316" s="3" t="s">
        <v>1436</v>
      </c>
      <c r="B1316" s="2" t="s">
        <v>3034</v>
      </c>
    </row>
    <row r="1317" spans="1:2">
      <c r="A1317" s="3" t="s">
        <v>1437</v>
      </c>
      <c r="B1317" s="2" t="s">
        <v>3035</v>
      </c>
    </row>
    <row r="1318" spans="1:2">
      <c r="A1318" s="3" t="s">
        <v>1438</v>
      </c>
      <c r="B1318" s="2" t="s">
        <v>3036</v>
      </c>
    </row>
    <row r="1319" spans="1:2">
      <c r="A1319" s="3" t="s">
        <v>1439</v>
      </c>
      <c r="B1319" s="2" t="s">
        <v>3037</v>
      </c>
    </row>
    <row r="1320" spans="1:2">
      <c r="A1320" s="3" t="s">
        <v>1440</v>
      </c>
      <c r="B1320" s="2" t="s">
        <v>3038</v>
      </c>
    </row>
    <row r="1321" spans="1:2">
      <c r="A1321" s="3" t="s">
        <v>1441</v>
      </c>
      <c r="B1321" s="2" t="s">
        <v>3039</v>
      </c>
    </row>
    <row r="1322" spans="1:2">
      <c r="A1322" s="3" t="s">
        <v>1442</v>
      </c>
      <c r="B1322" s="2" t="s">
        <v>3040</v>
      </c>
    </row>
    <row r="1323" spans="1:2">
      <c r="A1323" s="3" t="s">
        <v>1443</v>
      </c>
      <c r="B1323" s="2" t="s">
        <v>3041</v>
      </c>
    </row>
    <row r="1324" spans="1:2">
      <c r="A1324" s="3" t="s">
        <v>1444</v>
      </c>
      <c r="B1324" s="2" t="s">
        <v>3042</v>
      </c>
    </row>
    <row r="1325" spans="1:2">
      <c r="A1325" s="3" t="s">
        <v>1445</v>
      </c>
      <c r="B1325" s="2" t="s">
        <v>3043</v>
      </c>
    </row>
    <row r="1326" spans="1:2">
      <c r="A1326" s="3" t="s">
        <v>1446</v>
      </c>
      <c r="B1326" s="2" t="s">
        <v>3044</v>
      </c>
    </row>
    <row r="1327" spans="1:2">
      <c r="A1327" s="3" t="s">
        <v>1447</v>
      </c>
      <c r="B1327" s="2" t="s">
        <v>3045</v>
      </c>
    </row>
    <row r="1328" spans="1:2">
      <c r="A1328" s="3" t="s">
        <v>1448</v>
      </c>
      <c r="B1328" s="2" t="s">
        <v>3046</v>
      </c>
    </row>
    <row r="1329" spans="1:2">
      <c r="A1329" s="3" t="s">
        <v>1449</v>
      </c>
      <c r="B1329" s="2" t="s">
        <v>3047</v>
      </c>
    </row>
    <row r="1330" spans="1:2">
      <c r="A1330" s="3" t="s">
        <v>1450</v>
      </c>
      <c r="B1330" s="2" t="s">
        <v>3048</v>
      </c>
    </row>
    <row r="1331" spans="1:2">
      <c r="A1331" s="3" t="s">
        <v>1451</v>
      </c>
      <c r="B1331" s="2" t="s">
        <v>3049</v>
      </c>
    </row>
    <row r="1332" spans="1:2">
      <c r="A1332" s="3" t="s">
        <v>1452</v>
      </c>
      <c r="B1332" s="2" t="s">
        <v>3050</v>
      </c>
    </row>
    <row r="1333" spans="1:2">
      <c r="A1333" s="3" t="s">
        <v>1453</v>
      </c>
      <c r="B1333" s="2" t="s">
        <v>3051</v>
      </c>
    </row>
    <row r="1334" spans="1:2">
      <c r="A1334" s="3" t="s">
        <v>1454</v>
      </c>
      <c r="B1334" s="2" t="s">
        <v>3052</v>
      </c>
    </row>
    <row r="1335" spans="1:2">
      <c r="A1335" s="3" t="s">
        <v>1455</v>
      </c>
      <c r="B1335" s="2" t="s">
        <v>3053</v>
      </c>
    </row>
    <row r="1336" spans="1:2">
      <c r="A1336" s="3" t="s">
        <v>1456</v>
      </c>
      <c r="B1336" s="2" t="s">
        <v>3054</v>
      </c>
    </row>
    <row r="1337" spans="1:2">
      <c r="A1337" s="3" t="s">
        <v>1457</v>
      </c>
      <c r="B1337" s="2" t="s">
        <v>3055</v>
      </c>
    </row>
    <row r="1338" spans="1:2">
      <c r="A1338" s="3" t="s">
        <v>1458</v>
      </c>
      <c r="B1338" s="2" t="s">
        <v>3056</v>
      </c>
    </row>
    <row r="1339" spans="1:2">
      <c r="A1339" s="3" t="s">
        <v>1459</v>
      </c>
      <c r="B1339" s="2" t="s">
        <v>3057</v>
      </c>
    </row>
    <row r="1340" spans="1:2">
      <c r="A1340" s="3" t="s">
        <v>1460</v>
      </c>
      <c r="B1340" s="2" t="s">
        <v>3058</v>
      </c>
    </row>
    <row r="1341" spans="1:2">
      <c r="A1341" s="3" t="s">
        <v>1461</v>
      </c>
      <c r="B1341" s="2" t="s">
        <v>3059</v>
      </c>
    </row>
    <row r="1342" spans="1:2">
      <c r="A1342" s="3" t="s">
        <v>1462</v>
      </c>
      <c r="B1342" s="2" t="s">
        <v>3060</v>
      </c>
    </row>
    <row r="1343" spans="1:2">
      <c r="A1343" s="3" t="s">
        <v>1463</v>
      </c>
      <c r="B1343" s="2" t="s">
        <v>3061</v>
      </c>
    </row>
    <row r="1344" spans="1:2">
      <c r="A1344" s="3" t="s">
        <v>1464</v>
      </c>
      <c r="B1344" s="2" t="s">
        <v>3062</v>
      </c>
    </row>
    <row r="1345" spans="1:2">
      <c r="A1345" s="3" t="s">
        <v>1465</v>
      </c>
      <c r="B1345" s="2" t="s">
        <v>3063</v>
      </c>
    </row>
    <row r="1346" spans="1:2">
      <c r="A1346" s="3" t="s">
        <v>1466</v>
      </c>
      <c r="B1346" s="2" t="s">
        <v>3064</v>
      </c>
    </row>
    <row r="1347" spans="1:2">
      <c r="A1347" s="3" t="s">
        <v>1467</v>
      </c>
      <c r="B1347" s="2" t="s">
        <v>3065</v>
      </c>
    </row>
    <row r="1348" spans="1:2">
      <c r="A1348" s="3" t="s">
        <v>1468</v>
      </c>
      <c r="B1348" s="2" t="s">
        <v>3066</v>
      </c>
    </row>
    <row r="1349" spans="1:2">
      <c r="A1349" s="3" t="s">
        <v>1469</v>
      </c>
      <c r="B1349" s="2" t="s">
        <v>3067</v>
      </c>
    </row>
    <row r="1350" spans="1:2">
      <c r="A1350" s="3" t="s">
        <v>1470</v>
      </c>
      <c r="B1350" s="2" t="s">
        <v>3068</v>
      </c>
    </row>
    <row r="1351" spans="1:2">
      <c r="A1351" s="3" t="s">
        <v>1471</v>
      </c>
      <c r="B1351" s="2" t="s">
        <v>3069</v>
      </c>
    </row>
    <row r="1352" spans="1:2">
      <c r="A1352" s="3" t="s">
        <v>1472</v>
      </c>
      <c r="B1352" s="2" t="s">
        <v>3070</v>
      </c>
    </row>
    <row r="1353" spans="1:2">
      <c r="A1353" s="3" t="s">
        <v>1473</v>
      </c>
      <c r="B1353" s="2" t="s">
        <v>3071</v>
      </c>
    </row>
    <row r="1354" spans="1:2">
      <c r="A1354" s="3" t="s">
        <v>1474</v>
      </c>
      <c r="B1354" s="2" t="s">
        <v>3072</v>
      </c>
    </row>
    <row r="1355" spans="1:2">
      <c r="A1355" s="3" t="s">
        <v>1475</v>
      </c>
      <c r="B1355" s="2" t="s">
        <v>3073</v>
      </c>
    </row>
    <row r="1356" spans="1:2">
      <c r="A1356" s="3" t="s">
        <v>1476</v>
      </c>
      <c r="B1356" s="2" t="s">
        <v>3074</v>
      </c>
    </row>
    <row r="1357" spans="1:2">
      <c r="A1357" s="3" t="s">
        <v>1477</v>
      </c>
      <c r="B1357" s="2" t="s">
        <v>3075</v>
      </c>
    </row>
    <row r="1358" spans="1:2">
      <c r="A1358" s="3" t="s">
        <v>1478</v>
      </c>
      <c r="B1358" s="2" t="s">
        <v>3076</v>
      </c>
    </row>
    <row r="1359" spans="1:2">
      <c r="A1359" s="3" t="s">
        <v>1479</v>
      </c>
      <c r="B1359" s="2" t="s">
        <v>3077</v>
      </c>
    </row>
    <row r="1360" spans="1:2">
      <c r="A1360" s="3" t="s">
        <v>1480</v>
      </c>
      <c r="B1360" s="2" t="s">
        <v>3078</v>
      </c>
    </row>
    <row r="1361" spans="1:2">
      <c r="A1361" s="3" t="s">
        <v>1481</v>
      </c>
      <c r="B1361" s="2" t="s">
        <v>3079</v>
      </c>
    </row>
    <row r="1362" spans="1:2">
      <c r="A1362" s="3" t="s">
        <v>1482</v>
      </c>
      <c r="B1362" s="2" t="s">
        <v>3080</v>
      </c>
    </row>
    <row r="1363" spans="1:2">
      <c r="A1363" s="3" t="s">
        <v>1483</v>
      </c>
      <c r="B1363" s="2" t="s">
        <v>3081</v>
      </c>
    </row>
    <row r="1364" spans="1:2">
      <c r="A1364" s="3" t="s">
        <v>1484</v>
      </c>
      <c r="B1364" s="2" t="s">
        <v>3082</v>
      </c>
    </row>
    <row r="1365" spans="1:2">
      <c r="A1365" s="3" t="s">
        <v>1485</v>
      </c>
      <c r="B1365" s="2" t="s">
        <v>3083</v>
      </c>
    </row>
    <row r="1366" spans="1:2">
      <c r="A1366" s="3" t="s">
        <v>1486</v>
      </c>
      <c r="B1366" s="2" t="s">
        <v>3084</v>
      </c>
    </row>
    <row r="1367" spans="1:2">
      <c r="A1367" s="3" t="s">
        <v>1487</v>
      </c>
      <c r="B1367" s="2" t="s">
        <v>3085</v>
      </c>
    </row>
    <row r="1368" spans="1:2">
      <c r="A1368" s="3" t="s">
        <v>1488</v>
      </c>
      <c r="B1368" s="2" t="s">
        <v>3086</v>
      </c>
    </row>
    <row r="1369" spans="1:2">
      <c r="A1369" s="3" t="s">
        <v>1489</v>
      </c>
      <c r="B1369" s="2" t="s">
        <v>3087</v>
      </c>
    </row>
    <row r="1370" spans="1:2">
      <c r="A1370" s="3" t="s">
        <v>1490</v>
      </c>
      <c r="B1370" s="2" t="s">
        <v>3088</v>
      </c>
    </row>
    <row r="1371" spans="1:2">
      <c r="A1371" s="3" t="s">
        <v>750</v>
      </c>
      <c r="B1371" s="2" t="s">
        <v>3089</v>
      </c>
    </row>
    <row r="1372" spans="1:2">
      <c r="A1372" s="3" t="s">
        <v>1491</v>
      </c>
      <c r="B1372" s="2" t="s">
        <v>3090</v>
      </c>
    </row>
    <row r="1373" spans="1:2">
      <c r="A1373" s="3" t="s">
        <v>1492</v>
      </c>
      <c r="B1373" s="2" t="s">
        <v>3091</v>
      </c>
    </row>
    <row r="1374" spans="1:2">
      <c r="A1374" s="3" t="s">
        <v>1493</v>
      </c>
      <c r="B1374" s="2" t="s">
        <v>3092</v>
      </c>
    </row>
    <row r="1375" spans="1:2">
      <c r="A1375" s="3" t="s">
        <v>1494</v>
      </c>
      <c r="B1375" s="2" t="s">
        <v>3093</v>
      </c>
    </row>
    <row r="1376" spans="1:2">
      <c r="A1376" s="3" t="s">
        <v>1495</v>
      </c>
      <c r="B1376" s="2" t="s">
        <v>3094</v>
      </c>
    </row>
    <row r="1377" spans="1:2">
      <c r="A1377" s="3" t="s">
        <v>1496</v>
      </c>
      <c r="B1377" s="2" t="s">
        <v>3095</v>
      </c>
    </row>
    <row r="1378" spans="1:2">
      <c r="A1378" s="3" t="s">
        <v>1497</v>
      </c>
      <c r="B1378" s="2" t="s">
        <v>3096</v>
      </c>
    </row>
    <row r="1379" spans="1:2">
      <c r="A1379" s="3" t="s">
        <v>1498</v>
      </c>
      <c r="B1379" s="2" t="s">
        <v>3097</v>
      </c>
    </row>
    <row r="1380" spans="1:2">
      <c r="A1380" s="3" t="s">
        <v>1499</v>
      </c>
      <c r="B1380" s="2" t="s">
        <v>3098</v>
      </c>
    </row>
    <row r="1381" spans="1:2">
      <c r="A1381" s="3" t="s">
        <v>1500</v>
      </c>
      <c r="B1381" s="2" t="s">
        <v>3099</v>
      </c>
    </row>
    <row r="1382" spans="1:2">
      <c r="A1382" s="3" t="s">
        <v>1501</v>
      </c>
      <c r="B1382" s="2" t="s">
        <v>3100</v>
      </c>
    </row>
    <row r="1383" spans="1:2">
      <c r="A1383" s="3" t="s">
        <v>1502</v>
      </c>
      <c r="B1383" s="2" t="s">
        <v>3101</v>
      </c>
    </row>
    <row r="1384" spans="1:2">
      <c r="A1384" s="3" t="s">
        <v>1503</v>
      </c>
      <c r="B1384" s="2" t="s">
        <v>3102</v>
      </c>
    </row>
    <row r="1385" spans="1:2">
      <c r="A1385" s="3" t="s">
        <v>1504</v>
      </c>
      <c r="B1385" s="2" t="s">
        <v>3103</v>
      </c>
    </row>
    <row r="1386" spans="1:2">
      <c r="A1386" s="3" t="s">
        <v>1505</v>
      </c>
      <c r="B1386" s="2" t="s">
        <v>3104</v>
      </c>
    </row>
    <row r="1387" spans="1:2">
      <c r="A1387" s="3" t="s">
        <v>1506</v>
      </c>
      <c r="B1387" s="2" t="s">
        <v>3105</v>
      </c>
    </row>
    <row r="1388" spans="1:2">
      <c r="A1388" s="3" t="s">
        <v>1507</v>
      </c>
      <c r="B1388" s="2" t="s">
        <v>3106</v>
      </c>
    </row>
    <row r="1389" spans="1:2">
      <c r="A1389" s="3" t="s">
        <v>1508</v>
      </c>
      <c r="B1389" s="2" t="s">
        <v>3107</v>
      </c>
    </row>
    <row r="1390" spans="1:2">
      <c r="A1390" s="3" t="s">
        <v>1509</v>
      </c>
      <c r="B1390" s="2" t="s">
        <v>3108</v>
      </c>
    </row>
    <row r="1391" spans="1:2">
      <c r="A1391" s="3" t="s">
        <v>1510</v>
      </c>
      <c r="B1391" s="2" t="s">
        <v>3109</v>
      </c>
    </row>
    <row r="1392" spans="1:2">
      <c r="A1392" s="3" t="s">
        <v>1511</v>
      </c>
      <c r="B1392" s="2" t="s">
        <v>3110</v>
      </c>
    </row>
    <row r="1393" spans="1:2">
      <c r="A1393" s="3" t="s">
        <v>1512</v>
      </c>
      <c r="B1393" s="2" t="s">
        <v>3111</v>
      </c>
    </row>
    <row r="1394" spans="1:2">
      <c r="A1394" s="3" t="s">
        <v>1513</v>
      </c>
      <c r="B1394" s="2" t="s">
        <v>3112</v>
      </c>
    </row>
    <row r="1395" spans="1:2">
      <c r="A1395" s="3" t="s">
        <v>1514</v>
      </c>
      <c r="B1395" s="2" t="s">
        <v>3113</v>
      </c>
    </row>
    <row r="1396" spans="1:2">
      <c r="A1396" s="3" t="s">
        <v>550</v>
      </c>
      <c r="B1396" s="2" t="s">
        <v>3114</v>
      </c>
    </row>
    <row r="1397" spans="1:2">
      <c r="A1397" s="3" t="s">
        <v>1515</v>
      </c>
      <c r="B1397" s="2" t="s">
        <v>3115</v>
      </c>
    </row>
    <row r="1398" spans="1:2">
      <c r="A1398" s="3" t="s">
        <v>1516</v>
      </c>
      <c r="B1398" s="2" t="s">
        <v>3116</v>
      </c>
    </row>
    <row r="1399" spans="1:2">
      <c r="A1399" s="3" t="s">
        <v>1517</v>
      </c>
      <c r="B1399" s="2" t="s">
        <v>3117</v>
      </c>
    </row>
    <row r="1400" spans="1:2">
      <c r="A1400" s="3" t="s">
        <v>1518</v>
      </c>
      <c r="B1400" s="2" t="s">
        <v>3118</v>
      </c>
    </row>
    <row r="1401" spans="1:2">
      <c r="A1401" s="3" t="s">
        <v>1519</v>
      </c>
      <c r="B1401" s="2" t="s">
        <v>3119</v>
      </c>
    </row>
    <row r="1402" spans="1:2">
      <c r="A1402" s="3" t="s">
        <v>1520</v>
      </c>
      <c r="B1402" s="2" t="s">
        <v>3120</v>
      </c>
    </row>
    <row r="1403" spans="1:2">
      <c r="A1403" s="3" t="s">
        <v>1521</v>
      </c>
      <c r="B1403" s="2" t="s">
        <v>3121</v>
      </c>
    </row>
    <row r="1404" spans="1:2">
      <c r="A1404" s="3" t="s">
        <v>1522</v>
      </c>
      <c r="B1404" s="2" t="s">
        <v>3122</v>
      </c>
    </row>
    <row r="1405" spans="1:2">
      <c r="A1405" s="3" t="s">
        <v>1523</v>
      </c>
      <c r="B1405" s="2" t="s">
        <v>3123</v>
      </c>
    </row>
    <row r="1406" spans="1:2">
      <c r="A1406" s="3" t="s">
        <v>1524</v>
      </c>
      <c r="B1406" s="2" t="s">
        <v>3124</v>
      </c>
    </row>
    <row r="1407" spans="1:2">
      <c r="A1407" s="3" t="s">
        <v>1525</v>
      </c>
      <c r="B1407" s="2" t="s">
        <v>3125</v>
      </c>
    </row>
    <row r="1408" spans="1:2">
      <c r="A1408" s="3" t="s">
        <v>1526</v>
      </c>
      <c r="B1408" s="2" t="s">
        <v>3126</v>
      </c>
    </row>
    <row r="1409" spans="1:2">
      <c r="A1409" s="3" t="s">
        <v>1527</v>
      </c>
      <c r="B1409" s="2" t="s">
        <v>3127</v>
      </c>
    </row>
    <row r="1410" spans="1:2">
      <c r="A1410" s="3" t="s">
        <v>1528</v>
      </c>
      <c r="B1410" s="2" t="s">
        <v>3128</v>
      </c>
    </row>
    <row r="1411" spans="1:2">
      <c r="A1411" s="3" t="s">
        <v>1529</v>
      </c>
      <c r="B1411" s="2" t="s">
        <v>3129</v>
      </c>
    </row>
    <row r="1412" spans="1:2">
      <c r="A1412" s="3" t="s">
        <v>1530</v>
      </c>
      <c r="B1412" s="2" t="s">
        <v>3130</v>
      </c>
    </row>
    <row r="1413" spans="1:2">
      <c r="A1413" s="3" t="s">
        <v>1531</v>
      </c>
      <c r="B1413" s="2" t="s">
        <v>3131</v>
      </c>
    </row>
    <row r="1414" spans="1:2">
      <c r="A1414" s="3" t="s">
        <v>1532</v>
      </c>
      <c r="B1414" s="2" t="s">
        <v>3132</v>
      </c>
    </row>
    <row r="1415" spans="1:2">
      <c r="A1415" s="3" t="s">
        <v>1533</v>
      </c>
      <c r="B1415" s="2" t="s">
        <v>3133</v>
      </c>
    </row>
    <row r="1416" spans="1:2">
      <c r="A1416" s="3" t="s">
        <v>1534</v>
      </c>
      <c r="B1416" s="2" t="s">
        <v>3134</v>
      </c>
    </row>
    <row r="1417" spans="1:2">
      <c r="A1417" s="3" t="s">
        <v>1535</v>
      </c>
      <c r="B1417" s="2" t="s">
        <v>3135</v>
      </c>
    </row>
    <row r="1418" spans="1:2">
      <c r="A1418" s="3" t="s">
        <v>1536</v>
      </c>
      <c r="B1418" s="2" t="s">
        <v>3136</v>
      </c>
    </row>
    <row r="1419" spans="1:2">
      <c r="A1419" s="3" t="s">
        <v>1537</v>
      </c>
      <c r="B1419" s="2" t="s">
        <v>3137</v>
      </c>
    </row>
    <row r="1420" spans="1:2">
      <c r="A1420" s="3" t="s">
        <v>1538</v>
      </c>
      <c r="B1420" s="2" t="s">
        <v>3138</v>
      </c>
    </row>
    <row r="1421" spans="1:2">
      <c r="A1421" s="3" t="s">
        <v>1539</v>
      </c>
      <c r="B1421" s="2" t="s">
        <v>3139</v>
      </c>
    </row>
    <row r="1422" spans="1:2">
      <c r="A1422" s="3" t="s">
        <v>1540</v>
      </c>
      <c r="B1422" s="2" t="s">
        <v>3140</v>
      </c>
    </row>
    <row r="1423" spans="1:2">
      <c r="A1423" s="3" t="s">
        <v>1541</v>
      </c>
      <c r="B1423" s="2" t="s">
        <v>3141</v>
      </c>
    </row>
    <row r="1424" spans="1:2">
      <c r="A1424" s="3" t="s">
        <v>1542</v>
      </c>
      <c r="B1424" s="2" t="s">
        <v>3142</v>
      </c>
    </row>
    <row r="1425" spans="1:2">
      <c r="A1425" s="3" t="s">
        <v>1543</v>
      </c>
      <c r="B1425" s="2" t="s">
        <v>3143</v>
      </c>
    </row>
    <row r="1426" spans="1:2">
      <c r="A1426" s="3" t="s">
        <v>1544</v>
      </c>
      <c r="B1426" s="2" t="s">
        <v>3144</v>
      </c>
    </row>
    <row r="1427" spans="1:2">
      <c r="A1427" s="3" t="s">
        <v>1545</v>
      </c>
      <c r="B1427" s="2" t="s">
        <v>3145</v>
      </c>
    </row>
    <row r="1428" spans="1:2">
      <c r="A1428" s="3" t="s">
        <v>1546</v>
      </c>
      <c r="B1428" s="2" t="s">
        <v>3146</v>
      </c>
    </row>
    <row r="1429" spans="1:2">
      <c r="A1429" s="3" t="s">
        <v>1547</v>
      </c>
      <c r="B1429" s="2" t="s">
        <v>3147</v>
      </c>
    </row>
    <row r="1430" spans="1:2">
      <c r="A1430" s="3" t="s">
        <v>1548</v>
      </c>
      <c r="B1430" s="2" t="s">
        <v>3148</v>
      </c>
    </row>
    <row r="1431" spans="1:2">
      <c r="A1431" s="3" t="s">
        <v>1549</v>
      </c>
      <c r="B1431" s="2" t="s">
        <v>3149</v>
      </c>
    </row>
    <row r="1432" spans="1:2">
      <c r="A1432" s="3" t="s">
        <v>1550</v>
      </c>
      <c r="B1432" s="2" t="s">
        <v>3150</v>
      </c>
    </row>
    <row r="1433" spans="1:2">
      <c r="A1433" s="3" t="s">
        <v>1551</v>
      </c>
      <c r="B1433" s="2" t="s">
        <v>3151</v>
      </c>
    </row>
    <row r="1434" spans="1:2">
      <c r="A1434" s="3" t="s">
        <v>1552</v>
      </c>
      <c r="B1434" s="2" t="s">
        <v>3152</v>
      </c>
    </row>
    <row r="1435" spans="1:2">
      <c r="A1435" s="3" t="s">
        <v>1553</v>
      </c>
      <c r="B1435" s="2" t="s">
        <v>3153</v>
      </c>
    </row>
    <row r="1436" spans="1:2">
      <c r="A1436" s="3" t="s">
        <v>1554</v>
      </c>
      <c r="B1436" s="2" t="s">
        <v>3154</v>
      </c>
    </row>
    <row r="1437" spans="1:2">
      <c r="A1437" s="3" t="s">
        <v>1555</v>
      </c>
      <c r="B1437" s="2" t="s">
        <v>3155</v>
      </c>
    </row>
    <row r="1438" spans="1:2">
      <c r="A1438" s="3" t="s">
        <v>1556</v>
      </c>
      <c r="B1438" s="2" t="s">
        <v>3156</v>
      </c>
    </row>
    <row r="1439" spans="1:2">
      <c r="A1439" s="3" t="s">
        <v>1557</v>
      </c>
      <c r="B1439" s="2" t="s">
        <v>3157</v>
      </c>
    </row>
    <row r="1440" spans="1:2">
      <c r="A1440" s="3" t="s">
        <v>1558</v>
      </c>
      <c r="B1440" s="2" t="s">
        <v>3158</v>
      </c>
    </row>
    <row r="1441" spans="1:2">
      <c r="A1441" s="3" t="s">
        <v>1559</v>
      </c>
      <c r="B1441" s="2" t="s">
        <v>3159</v>
      </c>
    </row>
    <row r="1442" spans="1:2">
      <c r="A1442" s="3" t="s">
        <v>1560</v>
      </c>
      <c r="B1442" s="2" t="s">
        <v>3160</v>
      </c>
    </row>
    <row r="1443" spans="1:2">
      <c r="A1443" s="3" t="s">
        <v>1561</v>
      </c>
      <c r="B1443" s="2" t="s">
        <v>3161</v>
      </c>
    </row>
    <row r="1444" spans="1:2">
      <c r="A1444" s="3" t="s">
        <v>1562</v>
      </c>
      <c r="B1444" s="2" t="s">
        <v>3162</v>
      </c>
    </row>
    <row r="1445" spans="1:2">
      <c r="A1445" s="3" t="s">
        <v>1563</v>
      </c>
      <c r="B1445" s="2" t="s">
        <v>3163</v>
      </c>
    </row>
    <row r="1446" spans="1:2">
      <c r="A1446" s="3" t="s">
        <v>1564</v>
      </c>
      <c r="B1446" s="2" t="s">
        <v>3164</v>
      </c>
    </row>
    <row r="1447" spans="1:2">
      <c r="A1447" s="3" t="s">
        <v>1565</v>
      </c>
      <c r="B1447" s="2" t="s">
        <v>3165</v>
      </c>
    </row>
    <row r="1448" spans="1:2">
      <c r="A1448" s="3" t="s">
        <v>1566</v>
      </c>
      <c r="B1448" s="2" t="s">
        <v>3166</v>
      </c>
    </row>
    <row r="1449" spans="1:2">
      <c r="A1449" s="3" t="s">
        <v>1567</v>
      </c>
      <c r="B1449" s="2" t="s">
        <v>3167</v>
      </c>
    </row>
    <row r="1450" spans="1:2">
      <c r="A1450" s="3" t="s">
        <v>1568</v>
      </c>
      <c r="B1450" s="2" t="s">
        <v>3168</v>
      </c>
    </row>
    <row r="1451" spans="1:2">
      <c r="A1451" s="3" t="s">
        <v>1569</v>
      </c>
      <c r="B1451" s="2" t="s">
        <v>3169</v>
      </c>
    </row>
    <row r="1452" spans="1:2">
      <c r="A1452" s="3" t="s">
        <v>1570</v>
      </c>
      <c r="B1452" s="2" t="s">
        <v>3170</v>
      </c>
    </row>
    <row r="1453" spans="1:2">
      <c r="A1453" s="3" t="s">
        <v>1571</v>
      </c>
      <c r="B1453" s="2" t="s">
        <v>3171</v>
      </c>
    </row>
    <row r="1454" spans="1:2">
      <c r="A1454" s="3" t="s">
        <v>1572</v>
      </c>
      <c r="B1454" s="2" t="s">
        <v>3172</v>
      </c>
    </row>
    <row r="1455" spans="1:2">
      <c r="A1455" s="3" t="s">
        <v>1573</v>
      </c>
      <c r="B1455" s="2" t="s">
        <v>3173</v>
      </c>
    </row>
    <row r="1456" spans="1:2">
      <c r="A1456" s="3" t="s">
        <v>1574</v>
      </c>
      <c r="B1456" s="2" t="s">
        <v>3174</v>
      </c>
    </row>
    <row r="1457" spans="1:2">
      <c r="A1457" s="3" t="s">
        <v>1575</v>
      </c>
      <c r="B1457" s="2" t="s">
        <v>3175</v>
      </c>
    </row>
    <row r="1458" spans="1:2">
      <c r="A1458" s="3" t="s">
        <v>1576</v>
      </c>
      <c r="B1458" s="2" t="s">
        <v>3176</v>
      </c>
    </row>
    <row r="1459" spans="1:2">
      <c r="A1459" s="3" t="s">
        <v>1577</v>
      </c>
      <c r="B1459" s="2" t="s">
        <v>3177</v>
      </c>
    </row>
    <row r="1460" spans="1:2">
      <c r="A1460" s="3" t="s">
        <v>1578</v>
      </c>
      <c r="B1460" s="2" t="s">
        <v>3178</v>
      </c>
    </row>
    <row r="1461" spans="1:2">
      <c r="A1461" s="3" t="s">
        <v>1579</v>
      </c>
      <c r="B1461" s="2" t="s">
        <v>3179</v>
      </c>
    </row>
    <row r="1462" spans="1:2">
      <c r="A1462" s="3" t="s">
        <v>1580</v>
      </c>
      <c r="B1462" s="2" t="s">
        <v>3180</v>
      </c>
    </row>
    <row r="1463" spans="1:2">
      <c r="A1463" s="3" t="s">
        <v>1581</v>
      </c>
      <c r="B1463" s="2" t="s">
        <v>3181</v>
      </c>
    </row>
    <row r="1464" spans="1:2">
      <c r="A1464" s="3" t="s">
        <v>1582</v>
      </c>
      <c r="B1464" s="2" t="s">
        <v>3182</v>
      </c>
    </row>
    <row r="1465" spans="1:2">
      <c r="A1465" s="3" t="s">
        <v>1583</v>
      </c>
      <c r="B1465" s="2" t="s">
        <v>3183</v>
      </c>
    </row>
    <row r="1466" spans="1:2">
      <c r="A1466" s="3" t="s">
        <v>1584</v>
      </c>
      <c r="B1466" s="2" t="s">
        <v>3184</v>
      </c>
    </row>
    <row r="1467" spans="1:2">
      <c r="A1467" s="3" t="s">
        <v>1585</v>
      </c>
      <c r="B1467" s="2" t="s">
        <v>3185</v>
      </c>
    </row>
    <row r="1468" spans="1:2">
      <c r="A1468" s="3" t="s">
        <v>1586</v>
      </c>
      <c r="B1468" s="2" t="s">
        <v>3186</v>
      </c>
    </row>
    <row r="1469" spans="1:2">
      <c r="A1469" s="3" t="s">
        <v>1587</v>
      </c>
      <c r="B1469" s="2" t="s">
        <v>3187</v>
      </c>
    </row>
    <row r="1470" spans="1:2">
      <c r="A1470" s="3" t="s">
        <v>1588</v>
      </c>
      <c r="B1470" s="2" t="s">
        <v>3188</v>
      </c>
    </row>
    <row r="1471" spans="1:2">
      <c r="A1471" s="3" t="s">
        <v>1589</v>
      </c>
      <c r="B1471" s="2" t="s">
        <v>3189</v>
      </c>
    </row>
    <row r="1472" spans="1:2">
      <c r="A1472" s="3" t="s">
        <v>1590</v>
      </c>
      <c r="B1472" s="2" t="s">
        <v>3190</v>
      </c>
    </row>
    <row r="1473" spans="1:2">
      <c r="A1473" s="3" t="s">
        <v>1591</v>
      </c>
      <c r="B1473" s="2" t="s">
        <v>3191</v>
      </c>
    </row>
    <row r="1474" spans="1:2">
      <c r="A1474" s="3" t="s">
        <v>1592</v>
      </c>
      <c r="B1474" s="2" t="s">
        <v>3192</v>
      </c>
    </row>
    <row r="1475" spans="1:2">
      <c r="A1475" s="3" t="s">
        <v>1593</v>
      </c>
      <c r="B1475" s="2" t="s">
        <v>3193</v>
      </c>
    </row>
    <row r="1476" spans="1:2">
      <c r="A1476" s="3" t="s">
        <v>1594</v>
      </c>
      <c r="B1476" s="2" t="s">
        <v>3194</v>
      </c>
    </row>
    <row r="1477" spans="1:2">
      <c r="A1477" s="3" t="s">
        <v>1595</v>
      </c>
      <c r="B1477" s="2" t="s">
        <v>3195</v>
      </c>
    </row>
    <row r="1478" spans="1:2">
      <c r="A1478" s="3" t="s">
        <v>1596</v>
      </c>
      <c r="B1478" s="2" t="s">
        <v>3196</v>
      </c>
    </row>
    <row r="1479" spans="1:2">
      <c r="A1479" s="3" t="s">
        <v>1597</v>
      </c>
      <c r="B1479" s="2" t="s">
        <v>3197</v>
      </c>
    </row>
    <row r="1480" spans="1:2">
      <c r="A1480" s="3" t="s">
        <v>1598</v>
      </c>
      <c r="B1480" s="2" t="s">
        <v>3198</v>
      </c>
    </row>
    <row r="1481" spans="1:2">
      <c r="A1481" s="3" t="s">
        <v>1599</v>
      </c>
      <c r="B1481" s="2" t="s">
        <v>3199</v>
      </c>
    </row>
    <row r="1482" spans="1:2">
      <c r="A1482" s="3" t="s">
        <v>1600</v>
      </c>
      <c r="B1482" s="2" t="s">
        <v>3200</v>
      </c>
    </row>
    <row r="1483" spans="1:2">
      <c r="A1483" s="3" t="s">
        <v>1601</v>
      </c>
      <c r="B1483" s="2" t="s">
        <v>3201</v>
      </c>
    </row>
    <row r="1484" spans="1:2">
      <c r="A1484" s="3" t="s">
        <v>1602</v>
      </c>
      <c r="B1484" s="2" t="s">
        <v>3202</v>
      </c>
    </row>
    <row r="1485" spans="1:2">
      <c r="A1485" s="3" t="s">
        <v>1603</v>
      </c>
      <c r="B1485" s="2" t="s">
        <v>3203</v>
      </c>
    </row>
    <row r="1486" spans="1:2">
      <c r="A1486" s="3" t="s">
        <v>1604</v>
      </c>
      <c r="B1486" s="2" t="s">
        <v>3204</v>
      </c>
    </row>
    <row r="1487" spans="1:2">
      <c r="A1487" s="3" t="s">
        <v>1605</v>
      </c>
      <c r="B1487" s="2" t="s">
        <v>3205</v>
      </c>
    </row>
    <row r="1488" spans="1:2">
      <c r="A1488" s="3" t="s">
        <v>1606</v>
      </c>
      <c r="B1488" s="2" t="s">
        <v>3206</v>
      </c>
    </row>
    <row r="1489" spans="1:2">
      <c r="A1489" s="3" t="s">
        <v>1607</v>
      </c>
      <c r="B1489" s="2" t="s">
        <v>3207</v>
      </c>
    </row>
    <row r="1490" spans="1:2">
      <c r="A1490" s="3" t="s">
        <v>1608</v>
      </c>
      <c r="B1490" s="2" t="s">
        <v>3208</v>
      </c>
    </row>
    <row r="1491" spans="1:2">
      <c r="A1491" s="3" t="s">
        <v>1609</v>
      </c>
      <c r="B1491" s="2" t="s">
        <v>3209</v>
      </c>
    </row>
    <row r="1492" spans="1:2">
      <c r="A1492" s="3" t="s">
        <v>1610</v>
      </c>
      <c r="B1492" s="2" t="s">
        <v>3210</v>
      </c>
    </row>
    <row r="1493" spans="1:2">
      <c r="A1493" s="3" t="s">
        <v>1611</v>
      </c>
      <c r="B1493" s="2" t="s">
        <v>3211</v>
      </c>
    </row>
    <row r="1494" spans="1:2">
      <c r="A1494" s="3" t="s">
        <v>1612</v>
      </c>
      <c r="B1494" s="2" t="s">
        <v>3212</v>
      </c>
    </row>
    <row r="1495" spans="1:2">
      <c r="A1495" s="3" t="s">
        <v>1613</v>
      </c>
      <c r="B1495" s="2" t="s">
        <v>3213</v>
      </c>
    </row>
    <row r="1496" spans="1:2">
      <c r="A1496" s="3" t="s">
        <v>1614</v>
      </c>
      <c r="B1496" s="2" t="s">
        <v>3214</v>
      </c>
    </row>
    <row r="1497" spans="1:2">
      <c r="A1497" s="3" t="s">
        <v>1615</v>
      </c>
      <c r="B1497" s="2" t="s">
        <v>3215</v>
      </c>
    </row>
    <row r="1498" spans="1:2">
      <c r="A1498" s="3" t="s">
        <v>1616</v>
      </c>
      <c r="B1498" s="2" t="s">
        <v>3216</v>
      </c>
    </row>
    <row r="1499" spans="1:2">
      <c r="A1499" s="3" t="s">
        <v>1617</v>
      </c>
      <c r="B1499" s="2" t="s">
        <v>3217</v>
      </c>
    </row>
    <row r="1500" spans="1:2">
      <c r="A1500" s="3" t="s">
        <v>1618</v>
      </c>
      <c r="B1500" s="2" t="s">
        <v>3218</v>
      </c>
    </row>
    <row r="1501" spans="1:2">
      <c r="A1501" s="3" t="s">
        <v>1619</v>
      </c>
      <c r="B1501" s="2" t="s">
        <v>3219</v>
      </c>
    </row>
    <row r="1502" spans="1:2">
      <c r="A1502" s="3" t="s">
        <v>1620</v>
      </c>
      <c r="B1502" s="2" t="s">
        <v>3220</v>
      </c>
    </row>
    <row r="1503" spans="1:2">
      <c r="A1503" s="3" t="s">
        <v>1621</v>
      </c>
      <c r="B1503" s="2" t="s">
        <v>3221</v>
      </c>
    </row>
    <row r="1504" spans="1:2">
      <c r="A1504" s="3" t="s">
        <v>1622</v>
      </c>
      <c r="B1504" s="2" t="s">
        <v>3222</v>
      </c>
    </row>
    <row r="1505" spans="1:2">
      <c r="A1505" s="3" t="s">
        <v>1623</v>
      </c>
      <c r="B1505" s="2" t="s">
        <v>3223</v>
      </c>
    </row>
    <row r="1506" spans="1:2">
      <c r="A1506" s="3" t="s">
        <v>1624</v>
      </c>
      <c r="B1506" s="2" t="s">
        <v>3224</v>
      </c>
    </row>
    <row r="1507" spans="1:2">
      <c r="A1507" s="3" t="s">
        <v>1625</v>
      </c>
      <c r="B1507" s="2" t="s">
        <v>3225</v>
      </c>
    </row>
    <row r="1508" spans="1:2">
      <c r="A1508" s="3" t="s">
        <v>1626</v>
      </c>
      <c r="B1508" s="2" t="s">
        <v>3226</v>
      </c>
    </row>
    <row r="1509" spans="1:2">
      <c r="A1509" s="3" t="s">
        <v>1627</v>
      </c>
      <c r="B1509" s="2" t="s">
        <v>3227</v>
      </c>
    </row>
    <row r="1510" spans="1:2">
      <c r="A1510" s="3" t="s">
        <v>1628</v>
      </c>
      <c r="B1510" s="2" t="s">
        <v>3228</v>
      </c>
    </row>
    <row r="1511" spans="1:2">
      <c r="A1511" s="3" t="s">
        <v>1629</v>
      </c>
      <c r="B1511" s="2" t="s">
        <v>3229</v>
      </c>
    </row>
    <row r="1512" spans="1:2">
      <c r="A1512" s="3" t="s">
        <v>1630</v>
      </c>
      <c r="B1512" s="2" t="s">
        <v>3230</v>
      </c>
    </row>
    <row r="1513" spans="1:2">
      <c r="A1513" s="3" t="s">
        <v>1631</v>
      </c>
      <c r="B1513" s="2" t="s">
        <v>3231</v>
      </c>
    </row>
    <row r="1514" spans="1:2">
      <c r="A1514" s="3" t="s">
        <v>1632</v>
      </c>
      <c r="B1514" s="2" t="s">
        <v>3232</v>
      </c>
    </row>
    <row r="1515" spans="1:2">
      <c r="A1515" s="3" t="s">
        <v>1633</v>
      </c>
      <c r="B1515" s="2" t="s">
        <v>3233</v>
      </c>
    </row>
    <row r="1516" spans="1:2">
      <c r="A1516" s="3" t="s">
        <v>1634</v>
      </c>
      <c r="B1516" s="2" t="s">
        <v>3234</v>
      </c>
    </row>
    <row r="1517" spans="1:2">
      <c r="A1517" s="3" t="s">
        <v>1635</v>
      </c>
      <c r="B1517" s="2" t="s">
        <v>3235</v>
      </c>
    </row>
    <row r="1518" spans="1:2">
      <c r="A1518" s="3" t="s">
        <v>1636</v>
      </c>
      <c r="B1518" s="2" t="s">
        <v>3236</v>
      </c>
    </row>
    <row r="1519" spans="1:2">
      <c r="A1519" s="3" t="s">
        <v>1637</v>
      </c>
      <c r="B1519" s="2" t="s">
        <v>3237</v>
      </c>
    </row>
    <row r="1520" spans="1:2">
      <c r="A1520" s="3" t="s">
        <v>1638</v>
      </c>
      <c r="B1520" s="2" t="s">
        <v>3238</v>
      </c>
    </row>
    <row r="1521" spans="1:2">
      <c r="A1521" s="3" t="s">
        <v>1639</v>
      </c>
      <c r="B1521" s="2" t="s">
        <v>3239</v>
      </c>
    </row>
    <row r="1522" spans="1:2">
      <c r="A1522" s="3" t="s">
        <v>1640</v>
      </c>
      <c r="B1522" s="2" t="s">
        <v>3240</v>
      </c>
    </row>
    <row r="1523" spans="1:2">
      <c r="A1523" s="3" t="s">
        <v>1641</v>
      </c>
      <c r="B1523" s="2" t="s">
        <v>3241</v>
      </c>
    </row>
    <row r="1524" spans="1:2">
      <c r="A1524" s="3" t="s">
        <v>1642</v>
      </c>
      <c r="B1524" s="2" t="s">
        <v>3242</v>
      </c>
    </row>
    <row r="1525" spans="1:2">
      <c r="A1525" s="3" t="s">
        <v>1643</v>
      </c>
      <c r="B1525" s="2" t="s">
        <v>3243</v>
      </c>
    </row>
    <row r="1526" spans="1:2">
      <c r="A1526" s="3" t="s">
        <v>1644</v>
      </c>
      <c r="B1526" s="2" t="s">
        <v>3244</v>
      </c>
    </row>
    <row r="1527" spans="1:2">
      <c r="A1527" s="3" t="s">
        <v>1645</v>
      </c>
      <c r="B1527" s="2" t="s">
        <v>3245</v>
      </c>
    </row>
    <row r="1528" spans="1:2">
      <c r="A1528" s="3" t="s">
        <v>1646</v>
      </c>
      <c r="B1528" s="2" t="s">
        <v>3246</v>
      </c>
    </row>
    <row r="1529" spans="1:2">
      <c r="A1529" s="3" t="s">
        <v>1647</v>
      </c>
      <c r="B1529" s="2" t="s">
        <v>3247</v>
      </c>
    </row>
    <row r="1530" spans="1:2">
      <c r="A1530" s="3" t="s">
        <v>1648</v>
      </c>
      <c r="B1530" s="2" t="s">
        <v>3248</v>
      </c>
    </row>
    <row r="1531" spans="1:2">
      <c r="A1531" s="3" t="s">
        <v>1649</v>
      </c>
      <c r="B1531" s="2" t="s">
        <v>3249</v>
      </c>
    </row>
    <row r="1532" spans="1:2">
      <c r="A1532" s="3" t="s">
        <v>1650</v>
      </c>
      <c r="B1532" s="2" t="s">
        <v>3250</v>
      </c>
    </row>
    <row r="1533" spans="1:2">
      <c r="A1533" s="3" t="s">
        <v>1651</v>
      </c>
      <c r="B1533" s="2" t="s">
        <v>3251</v>
      </c>
    </row>
    <row r="1534" spans="1:2">
      <c r="A1534" s="3" t="s">
        <v>1652</v>
      </c>
      <c r="B1534" s="2" t="s">
        <v>3252</v>
      </c>
    </row>
    <row r="1535" spans="1:2">
      <c r="A1535" s="3" t="s">
        <v>1653</v>
      </c>
      <c r="B1535" s="2" t="s">
        <v>3253</v>
      </c>
    </row>
    <row r="1536" spans="1:2">
      <c r="A1536" s="3" t="s">
        <v>1654</v>
      </c>
      <c r="B1536" s="2" t="s">
        <v>3254</v>
      </c>
    </row>
    <row r="1537" spans="1:2">
      <c r="A1537" s="3" t="s">
        <v>1655</v>
      </c>
      <c r="B1537" s="2" t="s">
        <v>3255</v>
      </c>
    </row>
    <row r="1538" spans="1:2">
      <c r="A1538" s="3" t="s">
        <v>1656</v>
      </c>
      <c r="B1538" s="2" t="s">
        <v>3256</v>
      </c>
    </row>
    <row r="1539" spans="1:2">
      <c r="A1539" s="3" t="s">
        <v>1657</v>
      </c>
      <c r="B1539" s="2" t="s">
        <v>3257</v>
      </c>
    </row>
    <row r="1540" spans="1:2">
      <c r="A1540" s="3" t="s">
        <v>1658</v>
      </c>
      <c r="B1540" s="2" t="s">
        <v>3258</v>
      </c>
    </row>
    <row r="1541" spans="1:2">
      <c r="A1541" s="3" t="s">
        <v>1659</v>
      </c>
      <c r="B1541" s="2" t="s">
        <v>3259</v>
      </c>
    </row>
    <row r="1542" spans="1:2">
      <c r="A1542" s="3" t="s">
        <v>1660</v>
      </c>
      <c r="B1542" s="2" t="s">
        <v>3260</v>
      </c>
    </row>
    <row r="1543" spans="1:2">
      <c r="A1543" s="3" t="s">
        <v>1661</v>
      </c>
      <c r="B1543" s="2" t="s">
        <v>3261</v>
      </c>
    </row>
    <row r="1544" spans="1:2">
      <c r="A1544" s="3" t="s">
        <v>1662</v>
      </c>
      <c r="B1544" s="2" t="s">
        <v>3262</v>
      </c>
    </row>
    <row r="1545" spans="1:2">
      <c r="A1545" s="3" t="s">
        <v>1663</v>
      </c>
      <c r="B1545" s="2" t="s">
        <v>3263</v>
      </c>
    </row>
    <row r="1546" spans="1:2">
      <c r="A1546" s="3" t="s">
        <v>1664</v>
      </c>
      <c r="B1546" s="2" t="s">
        <v>3264</v>
      </c>
    </row>
    <row r="1547" spans="1:2">
      <c r="A1547" s="3" t="s">
        <v>1665</v>
      </c>
      <c r="B1547" s="2" t="s">
        <v>3265</v>
      </c>
    </row>
    <row r="1548" spans="1:2">
      <c r="A1548" s="3" t="s">
        <v>1666</v>
      </c>
      <c r="B1548" s="2" t="s">
        <v>3266</v>
      </c>
    </row>
    <row r="1549" spans="1:2">
      <c r="A1549" s="3" t="s">
        <v>1667</v>
      </c>
      <c r="B1549" s="2" t="s">
        <v>3267</v>
      </c>
    </row>
    <row r="1550" spans="1:2">
      <c r="A1550" s="3" t="s">
        <v>1668</v>
      </c>
      <c r="B1550" s="2" t="s">
        <v>3268</v>
      </c>
    </row>
    <row r="1551" spans="1:2">
      <c r="A1551" s="3" t="s">
        <v>1669</v>
      </c>
      <c r="B1551" s="2" t="s">
        <v>3269</v>
      </c>
    </row>
    <row r="1552" spans="1:2">
      <c r="A1552" s="3" t="s">
        <v>1670</v>
      </c>
      <c r="B1552" s="2" t="s">
        <v>3270</v>
      </c>
    </row>
    <row r="1553" spans="1:2">
      <c r="A1553" s="3" t="s">
        <v>1671</v>
      </c>
      <c r="B1553" s="2" t="s">
        <v>3271</v>
      </c>
    </row>
    <row r="1554" spans="1:2">
      <c r="A1554" s="3" t="s">
        <v>1672</v>
      </c>
      <c r="B1554" s="2" t="s">
        <v>3272</v>
      </c>
    </row>
    <row r="1555" spans="1:2">
      <c r="A1555" s="3" t="s">
        <v>1673</v>
      </c>
      <c r="B1555" s="2" t="s">
        <v>3273</v>
      </c>
    </row>
    <row r="1556" spans="1:2">
      <c r="A1556" s="3" t="s">
        <v>1674</v>
      </c>
      <c r="B1556" s="2" t="s">
        <v>3274</v>
      </c>
    </row>
    <row r="1557" spans="1:2">
      <c r="A1557" s="3" t="s">
        <v>1675</v>
      </c>
      <c r="B1557" s="2" t="s">
        <v>3275</v>
      </c>
    </row>
    <row r="1558" spans="1:2">
      <c r="A1558" s="3" t="s">
        <v>1676</v>
      </c>
      <c r="B1558" s="2" t="s">
        <v>3276</v>
      </c>
    </row>
    <row r="1559" spans="1:2">
      <c r="A1559" s="3" t="s">
        <v>1677</v>
      </c>
      <c r="B1559" s="2" t="s">
        <v>3277</v>
      </c>
    </row>
    <row r="1560" spans="1:2">
      <c r="A1560" s="3" t="s">
        <v>1678</v>
      </c>
      <c r="B1560" s="2" t="s">
        <v>3278</v>
      </c>
    </row>
    <row r="1561" spans="1:2">
      <c r="A1561" s="3" t="s">
        <v>1679</v>
      </c>
      <c r="B1561" s="2" t="s">
        <v>3279</v>
      </c>
    </row>
    <row r="1562" spans="1:2">
      <c r="A1562" s="3" t="s">
        <v>1680</v>
      </c>
      <c r="B1562" s="2" t="s">
        <v>3280</v>
      </c>
    </row>
    <row r="1563" spans="1:2">
      <c r="A1563" s="3" t="s">
        <v>1681</v>
      </c>
      <c r="B1563" s="2" t="s">
        <v>3281</v>
      </c>
    </row>
    <row r="1564" spans="1:2">
      <c r="A1564" s="3" t="s">
        <v>1682</v>
      </c>
      <c r="B1564" s="2" t="s">
        <v>3282</v>
      </c>
    </row>
    <row r="1565" spans="1:2">
      <c r="A1565" s="3" t="s">
        <v>1683</v>
      </c>
      <c r="B1565" s="2" t="s">
        <v>3283</v>
      </c>
    </row>
    <row r="1566" spans="1:2">
      <c r="A1566" s="3" t="s">
        <v>1684</v>
      </c>
      <c r="B1566" s="2" t="s">
        <v>3284</v>
      </c>
    </row>
    <row r="1567" spans="1:2">
      <c r="A1567" s="3" t="s">
        <v>1685</v>
      </c>
      <c r="B1567" s="2" t="s">
        <v>3285</v>
      </c>
    </row>
    <row r="1568" spans="1:2">
      <c r="A1568" s="3" t="s">
        <v>1686</v>
      </c>
      <c r="B1568" s="2" t="s">
        <v>3286</v>
      </c>
    </row>
    <row r="1569" spans="1:2">
      <c r="A1569" s="3" t="s">
        <v>1687</v>
      </c>
      <c r="B1569" s="2" t="s">
        <v>3287</v>
      </c>
    </row>
    <row r="1570" spans="1:2">
      <c r="A1570" s="3" t="s">
        <v>1688</v>
      </c>
      <c r="B1570" s="2" t="s">
        <v>3288</v>
      </c>
    </row>
    <row r="1571" spans="1:2">
      <c r="A1571" s="3" t="s">
        <v>1689</v>
      </c>
      <c r="B1571" s="2" t="s">
        <v>3289</v>
      </c>
    </row>
    <row r="1572" spans="1:2">
      <c r="A1572" s="3" t="s">
        <v>1690</v>
      </c>
      <c r="B1572" s="2" t="s">
        <v>3290</v>
      </c>
    </row>
    <row r="1573" spans="1:2">
      <c r="A1573" s="3" t="s">
        <v>1691</v>
      </c>
      <c r="B1573" s="2" t="s">
        <v>3291</v>
      </c>
    </row>
    <row r="1574" spans="1:2">
      <c r="A1574" s="3" t="s">
        <v>1692</v>
      </c>
      <c r="B1574" s="2" t="s">
        <v>3292</v>
      </c>
    </row>
    <row r="1575" spans="1:2">
      <c r="A1575" s="3" t="s">
        <v>1693</v>
      </c>
      <c r="B1575" s="2" t="s">
        <v>3293</v>
      </c>
    </row>
    <row r="1576" spans="1:2">
      <c r="A1576" s="3" t="s">
        <v>1694</v>
      </c>
      <c r="B1576" s="2" t="s">
        <v>3294</v>
      </c>
    </row>
    <row r="1577" spans="1:2">
      <c r="A1577" s="3" t="s">
        <v>1695</v>
      </c>
      <c r="B1577" s="2" t="s">
        <v>3295</v>
      </c>
    </row>
    <row r="1578" spans="1:2">
      <c r="A1578" s="3" t="s">
        <v>1696</v>
      </c>
      <c r="B1578" s="2" t="s">
        <v>3296</v>
      </c>
    </row>
    <row r="1579" spans="1:2">
      <c r="A1579" s="3" t="s">
        <v>1697</v>
      </c>
      <c r="B1579" s="2" t="s">
        <v>3297</v>
      </c>
    </row>
    <row r="1580" spans="1:2">
      <c r="A1580" s="3" t="s">
        <v>1698</v>
      </c>
      <c r="B1580" s="2" t="s">
        <v>3298</v>
      </c>
    </row>
    <row r="1581" spans="1:2">
      <c r="A1581" s="3" t="s">
        <v>1699</v>
      </c>
      <c r="B1581" s="2" t="s">
        <v>3299</v>
      </c>
    </row>
    <row r="1582" spans="1:2">
      <c r="A1582" s="3" t="s">
        <v>1700</v>
      </c>
      <c r="B1582" s="2" t="s">
        <v>3300</v>
      </c>
    </row>
    <row r="1583" spans="1:2">
      <c r="A1583" s="3" t="s">
        <v>1701</v>
      </c>
      <c r="B1583" s="2" t="s">
        <v>3301</v>
      </c>
    </row>
    <row r="1584" spans="1:2">
      <c r="A1584" s="3" t="s">
        <v>1702</v>
      </c>
      <c r="B1584" s="2" t="s">
        <v>3302</v>
      </c>
    </row>
    <row r="1585" spans="1:2">
      <c r="A1585" s="3" t="s">
        <v>1703</v>
      </c>
      <c r="B1585" s="2" t="s">
        <v>3303</v>
      </c>
    </row>
    <row r="1586" spans="1:2">
      <c r="A1586" s="3" t="s">
        <v>1704</v>
      </c>
      <c r="B1586" s="2" t="s">
        <v>3304</v>
      </c>
    </row>
    <row r="1587" spans="1:2">
      <c r="A1587" s="3" t="s">
        <v>1705</v>
      </c>
      <c r="B1587" s="2" t="s">
        <v>3305</v>
      </c>
    </row>
    <row r="1588" spans="1:2">
      <c r="A1588" s="3" t="s">
        <v>1706</v>
      </c>
      <c r="B1588" s="2" t="s">
        <v>3306</v>
      </c>
    </row>
    <row r="1589" spans="1:2">
      <c r="A1589" s="3" t="s">
        <v>1707</v>
      </c>
      <c r="B1589" s="2" t="s">
        <v>3307</v>
      </c>
    </row>
    <row r="1590" spans="1:2">
      <c r="A1590" s="3" t="s">
        <v>1708</v>
      </c>
      <c r="B1590" s="2" t="s">
        <v>3308</v>
      </c>
    </row>
    <row r="1591" spans="1:2">
      <c r="A1591" s="3" t="s">
        <v>1709</v>
      </c>
      <c r="B1591" s="2" t="s">
        <v>3309</v>
      </c>
    </row>
    <row r="1592" spans="1:2">
      <c r="A1592" s="3" t="s">
        <v>1710</v>
      </c>
      <c r="B1592" s="2" t="s">
        <v>3310</v>
      </c>
    </row>
    <row r="1593" spans="1:2">
      <c r="A1593" s="3" t="s">
        <v>1711</v>
      </c>
      <c r="B1593" s="2" t="s">
        <v>3311</v>
      </c>
    </row>
    <row r="1594" spans="1:2">
      <c r="A1594" s="3" t="s">
        <v>1712</v>
      </c>
      <c r="B1594" s="2" t="s">
        <v>3312</v>
      </c>
    </row>
    <row r="1595" spans="1:2">
      <c r="A1595" s="3" t="s">
        <v>1713</v>
      </c>
      <c r="B1595" s="2" t="s">
        <v>3313</v>
      </c>
    </row>
    <row r="1596" spans="1:2">
      <c r="A1596" s="3" t="s">
        <v>1714</v>
      </c>
      <c r="B1596" s="2" t="s">
        <v>3314</v>
      </c>
    </row>
    <row r="1597" spans="1:2">
      <c r="A1597" s="3" t="s">
        <v>1715</v>
      </c>
      <c r="B1597" s="2" t="s">
        <v>3315</v>
      </c>
    </row>
    <row r="1598" spans="1:2">
      <c r="A1598" s="3" t="s">
        <v>1716</v>
      </c>
      <c r="B1598" s="2" t="s">
        <v>3316</v>
      </c>
    </row>
    <row r="1599" spans="1:2">
      <c r="A1599" s="3" t="s">
        <v>1717</v>
      </c>
      <c r="B1599" s="2" t="s">
        <v>3317</v>
      </c>
    </row>
    <row r="1600" spans="1:2">
      <c r="A1600" s="3" t="s">
        <v>1718</v>
      </c>
      <c r="B1600" s="2" t="s">
        <v>3318</v>
      </c>
    </row>
  </sheetData>
  <pageMargins left="0.7" right="0.7" top="0.75" bottom="0.75" header="0.3" footer="0.3"/>
  <pageSetup paperSize="9" orientation="portrait" horizontalDpi="180" verticalDpi="180" r:id="rId1"/>
</worksheet>
</file>

<file path=xl/worksheets/sheet5.xml><?xml version="1.0" encoding="utf-8"?>
<worksheet xmlns="http://schemas.openxmlformats.org/spreadsheetml/2006/main" xmlns:r="http://schemas.openxmlformats.org/officeDocument/2006/relationships">
  <sheetPr codeName="Лист4"/>
  <dimension ref="A1:IU305"/>
  <sheetViews>
    <sheetView tabSelected="1" topLeftCell="B1" workbookViewId="0">
      <selection activeCell="C1" sqref="C1"/>
    </sheetView>
  </sheetViews>
  <sheetFormatPr defaultColWidth="9.28515625" defaultRowHeight="15"/>
  <cols>
    <col min="1" max="1" width="12.7109375" style="1" hidden="1" customWidth="1"/>
    <col min="2" max="2" width="14" style="1" customWidth="1"/>
    <col min="3" max="16384" width="9.28515625" style="1"/>
  </cols>
  <sheetData>
    <row r="1" spans="1:255">
      <c r="A1" s="1" t="str">
        <f>IF(AND(Протокол!A1=1,'Информация о проблемах'!A1=1),"reg05102021",111111)</f>
        <v>reg05102021</v>
      </c>
      <c r="B1" s="1" t="str">
        <f>Протокол!D3</f>
        <v>sch053084</v>
      </c>
      <c r="E1" s="1">
        <f>IF(COUNTIF('Elektronnyi protokol provedenii'!A5:I305,"#ССЫЛКА!")+COUNTIF('Elektronnyi protokol provedenii'!A5:I305,"#ССЫЛ!")+COUNTIF('Elektronnyi protokol provedenii'!A5:I305,"#REF!")&gt;0,0,1)</f>
        <v>1</v>
      </c>
      <c r="F1" s="1">
        <f>'Информация о проблемах'!D6</f>
        <v>0</v>
      </c>
      <c r="G1" s="1" t="str">
        <f>CLEAN('Информация о проблемах'!E6)</f>
        <v/>
      </c>
      <c r="H1" s="1">
        <f>'Информация о проблемах'!D7</f>
        <v>4</v>
      </c>
      <c r="I1" s="1" t="str">
        <f>CLEAN('Информация о проблемах'!E7)</f>
        <v>sch053084-007, sch053084-008, sch053084-009, sch053084-010, к началу сессии не было электричества</v>
      </c>
      <c r="J1" s="1">
        <f>'Информация о проблемах'!D8</f>
        <v>0</v>
      </c>
      <c r="K1" s="1" t="str">
        <f>CLEAN('Информация о проблемах'!E8)</f>
        <v/>
      </c>
      <c r="L1" s="1">
        <f>'Информация о проблемах'!D9</f>
        <v>4</v>
      </c>
      <c r="M1" s="1" t="str">
        <f>CLEAN('Информация о проблемах'!E9)</f>
        <v>sch053084-005, sch053084-006, sch053084-011, sch053084-012, после начала тестирования было отключение электричество</v>
      </c>
      <c r="N1" s="1">
        <f>'Информация о проблемах'!D10</f>
        <v>0</v>
      </c>
      <c r="O1" s="1" t="str">
        <f>CLEAN('Информация о проблемах'!E10)</f>
        <v/>
      </c>
      <c r="P1" s="1" t="str">
        <f>CLEAN('Информация о проблемах'!D11)</f>
        <v>нет</v>
      </c>
      <c r="Q1" s="1" t="str">
        <f>CLEAN('Информация о проблемах'!D12)</f>
        <v/>
      </c>
      <c r="IU1" s="1" t="s">
        <v>9</v>
      </c>
    </row>
    <row r="2" spans="1:255">
      <c r="B2" s="1">
        <f>Протокол!A1*'Информация о проблемах'!A1</f>
        <v>1</v>
      </c>
    </row>
    <row r="3" spans="1:255" ht="18.75">
      <c r="B3" s="58" t="str">
        <f>IF(AND(Протокол!A1&lt;&gt;0,'Информация о проблемах'!A1&lt;&gt;0),"Отчет готов к сохранению и отправке. Выполните пункт 5 или 6 инструкции.","Работа с отчетом не закончена.")</f>
        <v>Отчет готов к сохранению и отправке. Выполните пункт 5 или 6 инструкции.</v>
      </c>
    </row>
    <row r="5" spans="1:255">
      <c r="A5" s="1">
        <f>Протокол!A7*Протокол!N7</f>
        <v>1</v>
      </c>
      <c r="B5" s="1" t="str">
        <f>IF(Протокол!C7&lt;&gt;"",Протокол!C7,"")</f>
        <v>sch053084-001</v>
      </c>
      <c r="C5" s="1">
        <f>IF(Протокол!E7&lt;&gt;"",Протокол!E7,"")</f>
        <v>10</v>
      </c>
      <c r="D5" s="1">
        <f>IF(Протокол!F7&lt;&gt;"",Протокол!F7,"")</f>
        <v>1</v>
      </c>
      <c r="E5" s="1">
        <f>IF(Протокол!G7&lt;&gt;"",Протокол!G7,"")</f>
        <v>1</v>
      </c>
      <c r="F5" s="1" t="str">
        <f>IF(Протокол!H7&lt;&gt;"",Протокол!H7,"")</f>
        <v/>
      </c>
      <c r="G5" s="1" t="str">
        <f>IF(Протокол!D7&lt;&gt;"",Протокол!D7,"")</f>
        <v>Г.Э.И.</v>
      </c>
    </row>
    <row r="6" spans="1:255">
      <c r="A6" s="1">
        <f>Протокол!A8*Протокол!N8</f>
        <v>1</v>
      </c>
      <c r="B6" s="1" t="str">
        <f>IF(Протокол!C8&lt;&gt;"",Протокол!C8,"")</f>
        <v>sch053084-002</v>
      </c>
      <c r="C6" s="1">
        <f>IF(Протокол!E8&lt;&gt;"",Протокол!E8,"")</f>
        <v>10</v>
      </c>
      <c r="D6" s="1">
        <f>IF(Протокол!F8&lt;&gt;"",Протокол!F8,"")</f>
        <v>1</v>
      </c>
      <c r="E6" s="1">
        <f>IF(Протокол!G8&lt;&gt;"",Протокол!G8,"")</f>
        <v>1</v>
      </c>
      <c r="F6" s="1" t="str">
        <f>IF(Протокол!H8&lt;&gt;"",Протокол!H8,"")</f>
        <v/>
      </c>
      <c r="G6" s="1" t="str">
        <f>IF(Протокол!D8&lt;&gt;"",Протокол!D8,"")</f>
        <v>И.И.Н.</v>
      </c>
    </row>
    <row r="7" spans="1:255">
      <c r="A7" s="1">
        <f>Протокол!A9*Протокол!N9</f>
        <v>1</v>
      </c>
      <c r="B7" s="1" t="str">
        <f>IF(Протокол!C9&lt;&gt;"",Протокол!C9,"")</f>
        <v>sch053084-003</v>
      </c>
      <c r="C7" s="1">
        <f>IF(Протокол!E9&lt;&gt;"",Протокол!E9,"")</f>
        <v>10</v>
      </c>
      <c r="D7" s="1">
        <f>IF(Протокол!F9&lt;&gt;"",Протокол!F9,"")</f>
        <v>1</v>
      </c>
      <c r="E7" s="1">
        <f>IF(Протокол!G9&lt;&gt;"",Протокол!G9,"")</f>
        <v>1</v>
      </c>
      <c r="F7" s="1" t="str">
        <f>IF(Протокол!H9&lt;&gt;"",Протокол!H9,"")</f>
        <v/>
      </c>
      <c r="G7" s="1" t="str">
        <f>IF(Протокол!D9&lt;&gt;"",Протокол!D9,"")</f>
        <v>Ш.А.Ю.</v>
      </c>
    </row>
    <row r="8" spans="1:255">
      <c r="A8" s="1">
        <f>Протокол!A10*Протокол!N10</f>
        <v>1</v>
      </c>
      <c r="B8" s="1" t="str">
        <f>IF(Протокол!C10&lt;&gt;"",Протокол!C10,"")</f>
        <v>sch053084-004</v>
      </c>
      <c r="C8" s="1">
        <f>IF(Протокол!E10&lt;&gt;"",Протокол!E10,"")</f>
        <v>10</v>
      </c>
      <c r="D8" s="1">
        <f>IF(Протокол!F10&lt;&gt;"",Протокол!F10,"")</f>
        <v>1</v>
      </c>
      <c r="E8" s="1">
        <f>IF(Протокол!G10&lt;&gt;"",Протокол!G10,"")</f>
        <v>1</v>
      </c>
      <c r="F8" s="1" t="str">
        <f>IF(Протокол!H10&lt;&gt;"",Протокол!H10,"")</f>
        <v/>
      </c>
      <c r="G8" s="1" t="str">
        <f>IF(Протокол!D10&lt;&gt;"",Протокол!D10,"")</f>
        <v>Б.Д.Ш.</v>
      </c>
    </row>
    <row r="9" spans="1:255">
      <c r="A9" s="1">
        <f>Протокол!A11*Протокол!N11</f>
        <v>1</v>
      </c>
      <c r="B9" s="1" t="str">
        <f>IF(Протокол!C11&lt;&gt;"",Протокол!C11,"")</f>
        <v>sch053084-005</v>
      </c>
      <c r="C9" s="1">
        <f>IF(Протокол!E11&lt;&gt;"",Протокол!E11,"")</f>
        <v>9</v>
      </c>
      <c r="D9" s="1">
        <f>IF(Протокол!F11&lt;&gt;"",Протокол!F11,"")</f>
        <v>0</v>
      </c>
      <c r="E9" s="1">
        <f>IF(Протокол!G11&lt;&gt;"",Протокол!G11,"")</f>
        <v>0</v>
      </c>
      <c r="F9" s="1" t="str">
        <f>IF(Протокол!H11&lt;&gt;"",Протокол!H11,"")</f>
        <v/>
      </c>
      <c r="G9" s="1" t="str">
        <f>IF(Протокол!D11&lt;&gt;"",Протокол!D11,"")</f>
        <v>А.Д.К.</v>
      </c>
    </row>
    <row r="10" spans="1:255">
      <c r="A10" s="1">
        <f>Протокол!A12*Протокол!N12</f>
        <v>1</v>
      </c>
      <c r="B10" s="1" t="str">
        <f>IF(Протокол!C12&lt;&gt;"",Протокол!C12,"")</f>
        <v>sch053084-006</v>
      </c>
      <c r="C10" s="1">
        <f>IF(Протокол!E12&lt;&gt;"",Протокол!E12,"")</f>
        <v>9</v>
      </c>
      <c r="D10" s="1">
        <f>IF(Протокол!F12&lt;&gt;"",Протокол!F12,"")</f>
        <v>0</v>
      </c>
      <c r="E10" s="1">
        <f>IF(Протокол!G12&lt;&gt;"",Протокол!G12,"")</f>
        <v>0</v>
      </c>
      <c r="F10" s="1" t="str">
        <f>IF(Протокол!H12&lt;&gt;"",Протокол!H12,"")</f>
        <v/>
      </c>
      <c r="G10" s="1" t="str">
        <f>IF(Протокол!D12&lt;&gt;"",Протокол!D12,"")</f>
        <v>А.М.Д.</v>
      </c>
    </row>
    <row r="11" spans="1:255">
      <c r="A11" s="1">
        <f>Протокол!A13*Протокол!N13</f>
        <v>1</v>
      </c>
      <c r="B11" s="1" t="str">
        <f>IF(Протокол!C13&lt;&gt;"",Протокол!C13,"")</f>
        <v>sch053084-007</v>
      </c>
      <c r="C11" s="1">
        <f>IF(Протокол!E13&lt;&gt;"",Протокол!E13,"")</f>
        <v>9</v>
      </c>
      <c r="D11" s="1">
        <f>IF(Протокол!F13&lt;&gt;"",Протокол!F13,"")</f>
        <v>0</v>
      </c>
      <c r="E11" s="1">
        <f>IF(Протокол!G13&lt;&gt;"",Протокол!G13,"")</f>
        <v>0</v>
      </c>
      <c r="F11" s="1" t="str">
        <f>IF(Протокол!H13&lt;&gt;"",Протокол!H13,"")</f>
        <v/>
      </c>
      <c r="G11" s="1" t="str">
        <f>IF(Протокол!D13&lt;&gt;"",Протокол!D13,"")</f>
        <v>Б.Б.Б.</v>
      </c>
    </row>
    <row r="12" spans="1:255">
      <c r="A12" s="1">
        <f>Протокол!A14*Протокол!N14</f>
        <v>1</v>
      </c>
      <c r="B12" s="1" t="str">
        <f>IF(Протокол!C14&lt;&gt;"",Протокол!C14,"")</f>
        <v>sch053084-008</v>
      </c>
      <c r="C12" s="1">
        <f>IF(Протокол!E14&lt;&gt;"",Протокол!E14,"")</f>
        <v>9</v>
      </c>
      <c r="D12" s="1">
        <f>IF(Протокол!F14&lt;&gt;"",Протокол!F14,"")</f>
        <v>0</v>
      </c>
      <c r="E12" s="1">
        <f>IF(Протокол!G14&lt;&gt;"",Протокол!G14,"")</f>
        <v>0</v>
      </c>
      <c r="F12" s="1" t="str">
        <f>IF(Протокол!H14&lt;&gt;"",Протокол!H14,"")</f>
        <v/>
      </c>
      <c r="G12" s="1" t="str">
        <f>IF(Протокол!D14&lt;&gt;"",Протокол!D14,"")</f>
        <v>Г.Д.И.</v>
      </c>
    </row>
    <row r="13" spans="1:255">
      <c r="A13" s="1">
        <f>Протокол!A15*Протокол!N15</f>
        <v>1</v>
      </c>
      <c r="B13" s="1" t="str">
        <f>IF(Протокол!C15&lt;&gt;"",Протокол!C15,"")</f>
        <v>sch053084-009</v>
      </c>
      <c r="C13" s="1">
        <f>IF(Протокол!E15&lt;&gt;"",Протокол!E15,"")</f>
        <v>9</v>
      </c>
      <c r="D13" s="1">
        <f>IF(Протокол!F15&lt;&gt;"",Протокол!F15,"")</f>
        <v>0</v>
      </c>
      <c r="E13" s="1">
        <f>IF(Протокол!G15&lt;&gt;"",Протокол!G15,"")</f>
        <v>0</v>
      </c>
      <c r="F13" s="1" t="str">
        <f>IF(Протокол!H15&lt;&gt;"",Протокол!H15,"")</f>
        <v/>
      </c>
      <c r="G13" s="1" t="str">
        <f>IF(Протокол!D15&lt;&gt;"",Протокол!D15,"")</f>
        <v>Т.Р.М.</v>
      </c>
    </row>
    <row r="14" spans="1:255">
      <c r="A14" s="1">
        <f>Протокол!A16*Протокол!N16</f>
        <v>1</v>
      </c>
      <c r="B14" s="1" t="str">
        <f>IF(Протокол!C16&lt;&gt;"",Протокол!C16,"")</f>
        <v>sch053084-010</v>
      </c>
      <c r="C14" s="1">
        <f>IF(Протокол!E16&lt;&gt;"",Протокол!E16,"")</f>
        <v>9</v>
      </c>
      <c r="D14" s="1">
        <f>IF(Протокол!F16&lt;&gt;"",Протокол!F16,"")</f>
        <v>0</v>
      </c>
      <c r="E14" s="1">
        <f>IF(Протокол!G16&lt;&gt;"",Протокол!G16,"")</f>
        <v>0</v>
      </c>
      <c r="F14" s="1" t="str">
        <f>IF(Протокол!H16&lt;&gt;"",Протокол!H16,"")</f>
        <v/>
      </c>
      <c r="G14" s="1" t="str">
        <f>IF(Протокол!D16&lt;&gt;"",Протокол!D16,"")</f>
        <v>А.Ф.Б.</v>
      </c>
    </row>
    <row r="15" spans="1:255">
      <c r="A15" s="1">
        <f>Протокол!A17*Протокол!N17</f>
        <v>1</v>
      </c>
      <c r="B15" s="1" t="str">
        <f>IF(Протокол!C17&lt;&gt;"",Протокол!C17,"")</f>
        <v>sch053084-011</v>
      </c>
      <c r="C15" s="1">
        <f>IF(Протокол!E17&lt;&gt;"",Протокол!E17,"")</f>
        <v>9</v>
      </c>
      <c r="D15" s="1">
        <f>IF(Протокол!F17&lt;&gt;"",Протокол!F17,"")</f>
        <v>0</v>
      </c>
      <c r="E15" s="1">
        <f>IF(Протокол!G17&lt;&gt;"",Протокол!G17,"")</f>
        <v>0</v>
      </c>
      <c r="F15" s="1" t="str">
        <f>IF(Протокол!H17&lt;&gt;"",Протокол!H17,"")</f>
        <v/>
      </c>
      <c r="G15" s="1" t="str">
        <f>IF(Протокол!D17&lt;&gt;"",Протокол!D17,"")</f>
        <v>А.Ю.М.</v>
      </c>
    </row>
    <row r="16" spans="1:255">
      <c r="A16" s="1">
        <f>Протокол!A18*Протокол!N18</f>
        <v>1</v>
      </c>
      <c r="B16" s="1" t="str">
        <f>IF(Протокол!C18&lt;&gt;"",Протокол!C18,"")</f>
        <v>sch053084-012</v>
      </c>
      <c r="C16" s="1">
        <f>IF(Протокол!E18&lt;&gt;"",Протокол!E18,"")</f>
        <v>9</v>
      </c>
      <c r="D16" s="1">
        <f>IF(Протокол!F18&lt;&gt;"",Протокол!F18,"")</f>
        <v>0</v>
      </c>
      <c r="E16" s="1">
        <f>IF(Протокол!G18&lt;&gt;"",Протокол!G18,"")</f>
        <v>0</v>
      </c>
      <c r="F16" s="1" t="str">
        <f>IF(Протокол!H18&lt;&gt;"",Протокол!H18,"")</f>
        <v/>
      </c>
      <c r="G16" s="1" t="str">
        <f>IF(Протокол!D18&lt;&gt;"",Протокол!D18,"")</f>
        <v>Г.К.Х.</v>
      </c>
    </row>
    <row r="17" spans="1:7">
      <c r="A17" s="1">
        <f>Протокол!A19*Протокол!N19</f>
        <v>1</v>
      </c>
      <c r="B17" s="1" t="str">
        <f>IF(Протокол!C19&lt;&gt;"",Протокол!C19,"")</f>
        <v>sch053084-013</v>
      </c>
      <c r="C17" s="1">
        <f>IF(Протокол!E19&lt;&gt;"",Протокол!E19,"")</f>
        <v>9</v>
      </c>
      <c r="D17" s="1">
        <f>IF(Протокол!F19&lt;&gt;"",Протокол!F19,"")</f>
        <v>1</v>
      </c>
      <c r="E17" s="1">
        <f>IF(Протокол!G19&lt;&gt;"",Протокол!G19,"")</f>
        <v>1</v>
      </c>
      <c r="F17" s="1" t="str">
        <f>IF(Протокол!H19&lt;&gt;"",Протокол!H19,"")</f>
        <v/>
      </c>
      <c r="G17" s="1" t="str">
        <f>IF(Протокол!D19&lt;&gt;"",Протокол!D19,"")</f>
        <v>И.У.А.</v>
      </c>
    </row>
    <row r="18" spans="1:7">
      <c r="A18" s="1">
        <f>Протокол!A20*Протокол!N20</f>
        <v>1</v>
      </c>
      <c r="B18" s="1" t="str">
        <f>IF(Протокол!C20&lt;&gt;"",Протокол!C20,"")</f>
        <v>sch053084-014</v>
      </c>
      <c r="C18" s="1">
        <f>IF(Протокол!E20&lt;&gt;"",Протокол!E20,"")</f>
        <v>9</v>
      </c>
      <c r="D18" s="1">
        <f>IF(Протокол!F20&lt;&gt;"",Протокол!F20,"")</f>
        <v>1</v>
      </c>
      <c r="E18" s="1">
        <f>IF(Протокол!G20&lt;&gt;"",Протокол!G20,"")</f>
        <v>1</v>
      </c>
      <c r="F18" s="1" t="str">
        <f>IF(Протокол!H20&lt;&gt;"",Протокол!H20,"")</f>
        <v/>
      </c>
      <c r="G18" s="1" t="str">
        <f>IF(Протокол!D20&lt;&gt;"",Протокол!D20,"")</f>
        <v>С.Х.И.</v>
      </c>
    </row>
    <row r="19" spans="1:7">
      <c r="A19" s="1">
        <f>Протокол!A21*Протокол!N21</f>
        <v>1</v>
      </c>
      <c r="B19" s="1" t="str">
        <f>IF(Протокол!C21&lt;&gt;"",Протокол!C21,"")</f>
        <v>sch053084-015</v>
      </c>
      <c r="C19" s="1">
        <f>IF(Протокол!E21&lt;&gt;"",Протокол!E21,"")</f>
        <v>9</v>
      </c>
      <c r="D19" s="1">
        <f>IF(Протокол!F21&lt;&gt;"",Протокол!F21,"")</f>
        <v>1</v>
      </c>
      <c r="E19" s="1">
        <f>IF(Протокол!G21&lt;&gt;"",Протокол!G21,"")</f>
        <v>1</v>
      </c>
      <c r="F19" s="1" t="str">
        <f>IF(Протокол!H21&lt;&gt;"",Протокол!H21,"")</f>
        <v/>
      </c>
      <c r="G19" s="1" t="str">
        <f>IF(Протокол!D21&lt;&gt;"",Протокол!D21,"")</f>
        <v>С.А.Р.</v>
      </c>
    </row>
    <row r="20" spans="1:7">
      <c r="A20" s="1">
        <f>Протокол!A22*Протокол!N22</f>
        <v>1</v>
      </c>
      <c r="B20" s="1" t="str">
        <f>IF(Протокол!C22&lt;&gt;"",Протокол!C22,"")</f>
        <v>sch053084-016</v>
      </c>
      <c r="C20" s="1">
        <f>IF(Протокол!E22&lt;&gt;"",Протокол!E22,"")</f>
        <v>9</v>
      </c>
      <c r="D20" s="1">
        <f>IF(Протокол!F22&lt;&gt;"",Протокол!F22,"")</f>
        <v>1</v>
      </c>
      <c r="E20" s="1">
        <f>IF(Протокол!G22&lt;&gt;"",Протокол!G22,"")</f>
        <v>1</v>
      </c>
      <c r="F20" s="1" t="str">
        <f>IF(Протокол!H22&lt;&gt;"",Протокол!H22,"")</f>
        <v/>
      </c>
      <c r="G20" s="1" t="str">
        <f>IF(Протокол!D22&lt;&gt;"",Протокол!D22,"")</f>
        <v>С.К.М.</v>
      </c>
    </row>
    <row r="21" spans="1:7">
      <c r="A21" s="1">
        <f>Протокол!A23*Протокол!N23</f>
        <v>1</v>
      </c>
      <c r="B21" s="1" t="str">
        <f>IF(Протокол!C23&lt;&gt;"",Протокол!C23,"")</f>
        <v>sch053084-017</v>
      </c>
      <c r="C21" s="1" t="str">
        <f>IF(Протокол!E23&lt;&gt;"",Протокол!E23,"")</f>
        <v/>
      </c>
      <c r="D21" s="1" t="str">
        <f>IF(Протокол!F23&lt;&gt;"",Протокол!F23,"")</f>
        <v/>
      </c>
      <c r="E21" s="1" t="str">
        <f>IF(Протокол!G23&lt;&gt;"",Протокол!G23,"")</f>
        <v/>
      </c>
      <c r="F21" s="1" t="str">
        <f>IF(Протокол!H23&lt;&gt;"",Протокол!H23,"")</f>
        <v/>
      </c>
      <c r="G21" s="1" t="str">
        <f>IF(Протокол!D23&lt;&gt;"",Протокол!D23,"")</f>
        <v/>
      </c>
    </row>
    <row r="22" spans="1:7">
      <c r="A22" s="1">
        <f>Протокол!A24*Протокол!N24</f>
        <v>1</v>
      </c>
      <c r="B22" s="1" t="str">
        <f>IF(Протокол!C24&lt;&gt;"",Протокол!C24,"")</f>
        <v>sch053084-018</v>
      </c>
      <c r="C22" s="1" t="str">
        <f>IF(Протокол!E24&lt;&gt;"",Протокол!E24,"")</f>
        <v/>
      </c>
      <c r="D22" s="1" t="str">
        <f>IF(Протокол!F24&lt;&gt;"",Протокол!F24,"")</f>
        <v/>
      </c>
      <c r="E22" s="1" t="str">
        <f>IF(Протокол!G24&lt;&gt;"",Протокол!G24,"")</f>
        <v/>
      </c>
      <c r="F22" s="1" t="str">
        <f>IF(Протокол!H24&lt;&gt;"",Протокол!H24,"")</f>
        <v/>
      </c>
      <c r="G22" s="1" t="str">
        <f>IF(Протокол!D24&lt;&gt;"",Протокол!D24,"")</f>
        <v/>
      </c>
    </row>
    <row r="23" spans="1:7">
      <c r="A23" s="1">
        <f>Протокол!A25*Протокол!N25</f>
        <v>1</v>
      </c>
      <c r="B23" s="1" t="str">
        <f>IF(Протокол!C25&lt;&gt;"",Протокол!C25,"")</f>
        <v>sch053084-019</v>
      </c>
      <c r="C23" s="1" t="str">
        <f>IF(Протокол!E25&lt;&gt;"",Протокол!E25,"")</f>
        <v/>
      </c>
      <c r="D23" s="1" t="str">
        <f>IF(Протокол!F25&lt;&gt;"",Протокол!F25,"")</f>
        <v/>
      </c>
      <c r="E23" s="1" t="str">
        <f>IF(Протокол!G25&lt;&gt;"",Протокол!G25,"")</f>
        <v/>
      </c>
      <c r="F23" s="1" t="str">
        <f>IF(Протокол!H25&lt;&gt;"",Протокол!H25,"")</f>
        <v/>
      </c>
      <c r="G23" s="1" t="str">
        <f>IF(Протокол!D25&lt;&gt;"",Протокол!D25,"")</f>
        <v/>
      </c>
    </row>
    <row r="24" spans="1:7">
      <c r="A24" s="1">
        <f>Протокол!A26*Протокол!N26</f>
        <v>1</v>
      </c>
      <c r="B24" s="1" t="str">
        <f>IF(Протокол!C26&lt;&gt;"",Протокол!C26,"")</f>
        <v>sch053084-020</v>
      </c>
      <c r="C24" s="1" t="str">
        <f>IF(Протокол!E26&lt;&gt;"",Протокол!E26,"")</f>
        <v/>
      </c>
      <c r="D24" s="1" t="str">
        <f>IF(Протокол!F26&lt;&gt;"",Протокол!F26,"")</f>
        <v/>
      </c>
      <c r="E24" s="1" t="str">
        <f>IF(Протокол!G26&lt;&gt;"",Протокол!G26,"")</f>
        <v/>
      </c>
      <c r="F24" s="1" t="str">
        <f>IF(Протокол!H26&lt;&gt;"",Протокол!H26,"")</f>
        <v/>
      </c>
      <c r="G24" s="1" t="str">
        <f>IF(Протокол!D26&lt;&gt;"",Протокол!D26,"")</f>
        <v/>
      </c>
    </row>
    <row r="25" spans="1:7">
      <c r="A25" s="1">
        <f>Протокол!A27*Протокол!N27</f>
        <v>1</v>
      </c>
      <c r="B25" s="1" t="str">
        <f>IF(Протокол!C27&lt;&gt;"",Протокол!C27,"")</f>
        <v>sch053084-021</v>
      </c>
      <c r="C25" s="1" t="str">
        <f>IF(Протокол!E27&lt;&gt;"",Протокол!E27,"")</f>
        <v/>
      </c>
      <c r="D25" s="1" t="str">
        <f>IF(Протокол!F27&lt;&gt;"",Протокол!F27,"")</f>
        <v/>
      </c>
      <c r="E25" s="1" t="str">
        <f>IF(Протокол!G27&lt;&gt;"",Протокол!G27,"")</f>
        <v/>
      </c>
      <c r="F25" s="1" t="str">
        <f>IF(Протокол!H27&lt;&gt;"",Протокол!H27,"")</f>
        <v/>
      </c>
      <c r="G25" s="1" t="str">
        <f>IF(Протокол!D27&lt;&gt;"",Протокол!D27,"")</f>
        <v/>
      </c>
    </row>
    <row r="26" spans="1:7">
      <c r="A26" s="1">
        <f>Протокол!A28*Протокол!N28</f>
        <v>1</v>
      </c>
      <c r="B26" s="1" t="str">
        <f>IF(Протокол!C28&lt;&gt;"",Протокол!C28,"")</f>
        <v>sch053084-022</v>
      </c>
      <c r="C26" s="1" t="str">
        <f>IF(Протокол!E28&lt;&gt;"",Протокол!E28,"")</f>
        <v/>
      </c>
      <c r="D26" s="1" t="str">
        <f>IF(Протокол!F28&lt;&gt;"",Протокол!F28,"")</f>
        <v/>
      </c>
      <c r="E26" s="1" t="str">
        <f>IF(Протокол!G28&lt;&gt;"",Протокол!G28,"")</f>
        <v/>
      </c>
      <c r="F26" s="1" t="str">
        <f>IF(Протокол!H28&lt;&gt;"",Протокол!H28,"")</f>
        <v/>
      </c>
      <c r="G26" s="1" t="str">
        <f>IF(Протокол!D28&lt;&gt;"",Протокол!D28,"")</f>
        <v/>
      </c>
    </row>
    <row r="27" spans="1:7">
      <c r="A27" s="1">
        <f>Протокол!A29*Протокол!N29</f>
        <v>1</v>
      </c>
      <c r="B27" s="1" t="str">
        <f>IF(Протокол!C29&lt;&gt;"",Протокол!C29,"")</f>
        <v>sch053084-023</v>
      </c>
      <c r="C27" s="1" t="str">
        <f>IF(Протокол!E29&lt;&gt;"",Протокол!E29,"")</f>
        <v/>
      </c>
      <c r="D27" s="1" t="str">
        <f>IF(Протокол!F29&lt;&gt;"",Протокол!F29,"")</f>
        <v/>
      </c>
      <c r="E27" s="1" t="str">
        <f>IF(Протокол!G29&lt;&gt;"",Протокол!G29,"")</f>
        <v/>
      </c>
      <c r="F27" s="1" t="str">
        <f>IF(Протокол!H29&lt;&gt;"",Протокол!H29,"")</f>
        <v/>
      </c>
      <c r="G27" s="1" t="str">
        <f>IF(Протокол!D29&lt;&gt;"",Протокол!D29,"")</f>
        <v/>
      </c>
    </row>
    <row r="28" spans="1:7">
      <c r="A28" s="1">
        <f>Протокол!A30*Протокол!N30</f>
        <v>1</v>
      </c>
      <c r="B28" s="1" t="str">
        <f>IF(Протокол!C30&lt;&gt;"",Протокол!C30,"")</f>
        <v>sch053084-024</v>
      </c>
      <c r="C28" s="1" t="str">
        <f>IF(Протокол!E30&lt;&gt;"",Протокол!E30,"")</f>
        <v/>
      </c>
      <c r="D28" s="1" t="str">
        <f>IF(Протокол!F30&lt;&gt;"",Протокол!F30,"")</f>
        <v/>
      </c>
      <c r="E28" s="1" t="str">
        <f>IF(Протокол!G30&lt;&gt;"",Протокол!G30,"")</f>
        <v/>
      </c>
      <c r="F28" s="1" t="str">
        <f>IF(Протокол!H30&lt;&gt;"",Протокол!H30,"")</f>
        <v/>
      </c>
      <c r="G28" s="1" t="str">
        <f>IF(Протокол!D30&lt;&gt;"",Протокол!D30,"")</f>
        <v/>
      </c>
    </row>
    <row r="29" spans="1:7">
      <c r="A29" s="1">
        <f>Протокол!A31*Протокол!N31</f>
        <v>1</v>
      </c>
      <c r="B29" s="1" t="str">
        <f>IF(Протокол!C31&lt;&gt;"",Протокол!C31,"")</f>
        <v>sch053084-025</v>
      </c>
      <c r="C29" s="1" t="str">
        <f>IF(Протокол!E31&lt;&gt;"",Протокол!E31,"")</f>
        <v/>
      </c>
      <c r="D29" s="1" t="str">
        <f>IF(Протокол!F31&lt;&gt;"",Протокол!F31,"")</f>
        <v/>
      </c>
      <c r="E29" s="1" t="str">
        <f>IF(Протокол!G31&lt;&gt;"",Протокол!G31,"")</f>
        <v/>
      </c>
      <c r="F29" s="1" t="str">
        <f>IF(Протокол!H31&lt;&gt;"",Протокол!H31,"")</f>
        <v/>
      </c>
      <c r="G29" s="1" t="str">
        <f>IF(Протокол!D31&lt;&gt;"",Протокол!D31,"")</f>
        <v/>
      </c>
    </row>
    <row r="30" spans="1:7">
      <c r="A30" s="1">
        <f>Протокол!A32*Протокол!N32</f>
        <v>1</v>
      </c>
      <c r="B30" s="1" t="str">
        <f>IF(Протокол!C32&lt;&gt;"",Протокол!C32,"")</f>
        <v>sch053084-026</v>
      </c>
      <c r="C30" s="1" t="str">
        <f>IF(Протокол!E32&lt;&gt;"",Протокол!E32,"")</f>
        <v/>
      </c>
      <c r="D30" s="1" t="str">
        <f>IF(Протокол!F32&lt;&gt;"",Протокол!F32,"")</f>
        <v/>
      </c>
      <c r="E30" s="1" t="str">
        <f>IF(Протокол!G32&lt;&gt;"",Протокол!G32,"")</f>
        <v/>
      </c>
      <c r="F30" s="1" t="str">
        <f>IF(Протокол!H32&lt;&gt;"",Протокол!H32,"")</f>
        <v/>
      </c>
      <c r="G30" s="1" t="str">
        <f>IF(Протокол!D32&lt;&gt;"",Протокол!D32,"")</f>
        <v/>
      </c>
    </row>
    <row r="31" spans="1:7">
      <c r="A31" s="1">
        <f>Протокол!A33*Протокол!N33</f>
        <v>0</v>
      </c>
      <c r="B31" s="1" t="str">
        <f>IF(Протокол!C33&lt;&gt;"",Протокол!C33,"")</f>
        <v/>
      </c>
      <c r="C31" s="1" t="str">
        <f>IF(Протокол!E33&lt;&gt;"",Протокол!E33,"")</f>
        <v/>
      </c>
      <c r="D31" s="1" t="str">
        <f>IF(Протокол!F33&lt;&gt;"",Протокол!F33,"")</f>
        <v/>
      </c>
      <c r="E31" s="1" t="str">
        <f>IF(Протокол!G33&lt;&gt;"",Протокол!G33,"")</f>
        <v/>
      </c>
      <c r="F31" s="1" t="str">
        <f>IF(Протокол!H33&lt;&gt;"",Протокол!H33,"")</f>
        <v/>
      </c>
      <c r="G31" s="1" t="str">
        <f>IF(Протокол!D33&lt;&gt;"",Протокол!D33,"")</f>
        <v/>
      </c>
    </row>
    <row r="32" spans="1:7">
      <c r="A32" s="1">
        <f>Протокол!A34*Протокол!N34</f>
        <v>0</v>
      </c>
      <c r="B32" s="1" t="str">
        <f>IF(Протокол!C34&lt;&gt;"",Протокол!C34,"")</f>
        <v/>
      </c>
      <c r="C32" s="1" t="str">
        <f>IF(Протокол!E34&lt;&gt;"",Протокол!E34,"")</f>
        <v/>
      </c>
      <c r="D32" s="1" t="str">
        <f>IF(Протокол!F34&lt;&gt;"",Протокол!F34,"")</f>
        <v/>
      </c>
      <c r="E32" s="1" t="str">
        <f>IF(Протокол!G34&lt;&gt;"",Протокол!G34,"")</f>
        <v/>
      </c>
      <c r="F32" s="1" t="str">
        <f>IF(Протокол!H34&lt;&gt;"",Протокол!H34,"")</f>
        <v/>
      </c>
      <c r="G32" s="1" t="str">
        <f>IF(Протокол!D34&lt;&gt;"",Протокол!D34,"")</f>
        <v/>
      </c>
    </row>
    <row r="33" spans="1:7">
      <c r="A33" s="1">
        <f>Протокол!A35*Протокол!N35</f>
        <v>0</v>
      </c>
      <c r="B33" s="1" t="str">
        <f>IF(Протокол!C35&lt;&gt;"",Протокол!C35,"")</f>
        <v/>
      </c>
      <c r="C33" s="1" t="str">
        <f>IF(Протокол!E35&lt;&gt;"",Протокол!E35,"")</f>
        <v/>
      </c>
      <c r="D33" s="1" t="str">
        <f>IF(Протокол!F35&lt;&gt;"",Протокол!F35,"")</f>
        <v/>
      </c>
      <c r="E33" s="1" t="str">
        <f>IF(Протокол!G35&lt;&gt;"",Протокол!G35,"")</f>
        <v/>
      </c>
      <c r="F33" s="1" t="str">
        <f>IF(Протокол!H35&lt;&gt;"",Протокол!H35,"")</f>
        <v/>
      </c>
      <c r="G33" s="1" t="str">
        <f>IF(Протокол!D35&lt;&gt;"",Протокол!D35,"")</f>
        <v/>
      </c>
    </row>
    <row r="34" spans="1:7">
      <c r="A34" s="1">
        <f>Протокол!A36*Протокол!N36</f>
        <v>0</v>
      </c>
      <c r="B34" s="1" t="str">
        <f>IF(Протокол!C36&lt;&gt;"",Протокол!C36,"")</f>
        <v/>
      </c>
      <c r="C34" s="1" t="str">
        <f>IF(Протокол!E36&lt;&gt;"",Протокол!E36,"")</f>
        <v/>
      </c>
      <c r="D34" s="1" t="str">
        <f>IF(Протокол!F36&lt;&gt;"",Протокол!F36,"")</f>
        <v/>
      </c>
      <c r="E34" s="1" t="str">
        <f>IF(Протокол!G36&lt;&gt;"",Протокол!G36,"")</f>
        <v/>
      </c>
      <c r="F34" s="1" t="str">
        <f>IF(Протокол!H36&lt;&gt;"",Протокол!H36,"")</f>
        <v/>
      </c>
      <c r="G34" s="1" t="str">
        <f>IF(Протокол!D36&lt;&gt;"",Протокол!D36,"")</f>
        <v/>
      </c>
    </row>
    <row r="35" spans="1:7">
      <c r="A35" s="1">
        <f>Протокол!A37*Протокол!N37</f>
        <v>0</v>
      </c>
      <c r="B35" s="1" t="str">
        <f>IF(Протокол!C37&lt;&gt;"",Протокол!C37,"")</f>
        <v/>
      </c>
      <c r="C35" s="1" t="str">
        <f>IF(Протокол!E37&lt;&gt;"",Протокол!E37,"")</f>
        <v/>
      </c>
      <c r="D35" s="1" t="str">
        <f>IF(Протокол!F37&lt;&gt;"",Протокол!F37,"")</f>
        <v/>
      </c>
      <c r="E35" s="1" t="str">
        <f>IF(Протокол!G37&lt;&gt;"",Протокол!G37,"")</f>
        <v/>
      </c>
      <c r="F35" s="1" t="str">
        <f>IF(Протокол!H37&lt;&gt;"",Протокол!H37,"")</f>
        <v/>
      </c>
      <c r="G35" s="1" t="str">
        <f>IF(Протокол!D37&lt;&gt;"",Протокол!D37,"")</f>
        <v/>
      </c>
    </row>
    <row r="36" spans="1:7">
      <c r="A36" s="1">
        <f>Протокол!A38*Протокол!N38</f>
        <v>0</v>
      </c>
      <c r="B36" s="1" t="str">
        <f>IF(Протокол!C38&lt;&gt;"",Протокол!C38,"")</f>
        <v/>
      </c>
      <c r="C36" s="1" t="str">
        <f>IF(Протокол!E38&lt;&gt;"",Протокол!E38,"")</f>
        <v/>
      </c>
      <c r="D36" s="1" t="str">
        <f>IF(Протокол!F38&lt;&gt;"",Протокол!F38,"")</f>
        <v/>
      </c>
      <c r="E36" s="1" t="str">
        <f>IF(Протокол!G38&lt;&gt;"",Протокол!G38,"")</f>
        <v/>
      </c>
      <c r="F36" s="1" t="str">
        <f>IF(Протокол!H38&lt;&gt;"",Протокол!H38,"")</f>
        <v/>
      </c>
      <c r="G36" s="1" t="str">
        <f>IF(Протокол!D38&lt;&gt;"",Протокол!D38,"")</f>
        <v/>
      </c>
    </row>
    <row r="37" spans="1:7">
      <c r="A37" s="1">
        <f>Протокол!A39*Протокол!N39</f>
        <v>0</v>
      </c>
      <c r="B37" s="1" t="str">
        <f>IF(Протокол!C39&lt;&gt;"",Протокол!C39,"")</f>
        <v/>
      </c>
      <c r="C37" s="1" t="str">
        <f>IF(Протокол!E39&lt;&gt;"",Протокол!E39,"")</f>
        <v/>
      </c>
      <c r="D37" s="1" t="str">
        <f>IF(Протокол!F39&lt;&gt;"",Протокол!F39,"")</f>
        <v/>
      </c>
      <c r="E37" s="1" t="str">
        <f>IF(Протокол!G39&lt;&gt;"",Протокол!G39,"")</f>
        <v/>
      </c>
      <c r="F37" s="1" t="str">
        <f>IF(Протокол!H39&lt;&gt;"",Протокол!H39,"")</f>
        <v/>
      </c>
      <c r="G37" s="1" t="str">
        <f>IF(Протокол!D39&lt;&gt;"",Протокол!D39,"")</f>
        <v/>
      </c>
    </row>
    <row r="38" spans="1:7">
      <c r="A38" s="1">
        <f>Протокол!A40*Протокол!N40</f>
        <v>0</v>
      </c>
      <c r="B38" s="1" t="str">
        <f>IF(Протокол!C40&lt;&gt;"",Протокол!C40,"")</f>
        <v/>
      </c>
      <c r="C38" s="1" t="str">
        <f>IF(Протокол!E40&lt;&gt;"",Протокол!E40,"")</f>
        <v/>
      </c>
      <c r="D38" s="1" t="str">
        <f>IF(Протокол!F40&lt;&gt;"",Протокол!F40,"")</f>
        <v/>
      </c>
      <c r="E38" s="1" t="str">
        <f>IF(Протокол!G40&lt;&gt;"",Протокол!G40,"")</f>
        <v/>
      </c>
      <c r="F38" s="1" t="str">
        <f>IF(Протокол!H40&lt;&gt;"",Протокол!H40,"")</f>
        <v/>
      </c>
      <c r="G38" s="1" t="str">
        <f>IF(Протокол!D40&lt;&gt;"",Протокол!D40,"")</f>
        <v/>
      </c>
    </row>
    <row r="39" spans="1:7">
      <c r="A39" s="1">
        <f>Протокол!A41*Протокол!N41</f>
        <v>0</v>
      </c>
      <c r="B39" s="1" t="str">
        <f>IF(Протокол!C41&lt;&gt;"",Протокол!C41,"")</f>
        <v/>
      </c>
      <c r="C39" s="1" t="str">
        <f>IF(Протокол!E41&lt;&gt;"",Протокол!E41,"")</f>
        <v/>
      </c>
      <c r="D39" s="1" t="str">
        <f>IF(Протокол!F41&lt;&gt;"",Протокол!F41,"")</f>
        <v/>
      </c>
      <c r="E39" s="1" t="str">
        <f>IF(Протокол!G41&lt;&gt;"",Протокол!G41,"")</f>
        <v/>
      </c>
      <c r="F39" s="1" t="str">
        <f>IF(Протокол!H41&lt;&gt;"",Протокол!H41,"")</f>
        <v/>
      </c>
      <c r="G39" s="1" t="str">
        <f>IF(Протокол!D41&lt;&gt;"",Протокол!D41,"")</f>
        <v/>
      </c>
    </row>
    <row r="40" spans="1:7">
      <c r="A40" s="1">
        <f>Протокол!A42*Протокол!N42</f>
        <v>0</v>
      </c>
      <c r="B40" s="1" t="str">
        <f>IF(Протокол!C42&lt;&gt;"",Протокол!C42,"")</f>
        <v/>
      </c>
      <c r="C40" s="1" t="str">
        <f>IF(Протокол!E42&lt;&gt;"",Протокол!E42,"")</f>
        <v/>
      </c>
      <c r="D40" s="1" t="str">
        <f>IF(Протокол!F42&lt;&gt;"",Протокол!F42,"")</f>
        <v/>
      </c>
      <c r="E40" s="1" t="str">
        <f>IF(Протокол!G42&lt;&gt;"",Протокол!G42,"")</f>
        <v/>
      </c>
      <c r="F40" s="1" t="str">
        <f>IF(Протокол!H42&lt;&gt;"",Протокол!H42,"")</f>
        <v/>
      </c>
      <c r="G40" s="1" t="str">
        <f>IF(Протокол!D42&lt;&gt;"",Протокол!D42,"")</f>
        <v/>
      </c>
    </row>
    <row r="41" spans="1:7">
      <c r="A41" s="1">
        <f>Протокол!A43*Протокол!N43</f>
        <v>0</v>
      </c>
      <c r="B41" s="1" t="str">
        <f>IF(Протокол!C43&lt;&gt;"",Протокол!C43,"")</f>
        <v/>
      </c>
      <c r="C41" s="1" t="str">
        <f>IF(Протокол!E43&lt;&gt;"",Протокол!E43,"")</f>
        <v/>
      </c>
      <c r="D41" s="1" t="str">
        <f>IF(Протокол!F43&lt;&gt;"",Протокол!F43,"")</f>
        <v/>
      </c>
      <c r="E41" s="1" t="str">
        <f>IF(Протокол!G43&lt;&gt;"",Протокол!G43,"")</f>
        <v/>
      </c>
      <c r="F41" s="1" t="str">
        <f>IF(Протокол!H43&lt;&gt;"",Протокол!H43,"")</f>
        <v/>
      </c>
      <c r="G41" s="1" t="str">
        <f>IF(Протокол!D43&lt;&gt;"",Протокол!D43,"")</f>
        <v/>
      </c>
    </row>
    <row r="42" spans="1:7">
      <c r="A42" s="1">
        <f>Протокол!A44*Протокол!N44</f>
        <v>0</v>
      </c>
      <c r="B42" s="1" t="str">
        <f>IF(Протокол!C44&lt;&gt;"",Протокол!C44,"")</f>
        <v/>
      </c>
      <c r="C42" s="1" t="str">
        <f>IF(Протокол!E44&lt;&gt;"",Протокол!E44,"")</f>
        <v/>
      </c>
      <c r="D42" s="1" t="str">
        <f>IF(Протокол!F44&lt;&gt;"",Протокол!F44,"")</f>
        <v/>
      </c>
      <c r="E42" s="1" t="str">
        <f>IF(Протокол!G44&lt;&gt;"",Протокол!G44,"")</f>
        <v/>
      </c>
      <c r="F42" s="1" t="str">
        <f>IF(Протокол!H44&lt;&gt;"",Протокол!H44,"")</f>
        <v/>
      </c>
      <c r="G42" s="1" t="str">
        <f>IF(Протокол!D44&lt;&gt;"",Протокол!D44,"")</f>
        <v/>
      </c>
    </row>
    <row r="43" spans="1:7">
      <c r="A43" s="1">
        <f>Протокол!A45*Протокол!N45</f>
        <v>0</v>
      </c>
      <c r="B43" s="1" t="str">
        <f>IF(Протокол!C45&lt;&gt;"",Протокол!C45,"")</f>
        <v/>
      </c>
      <c r="C43" s="1" t="str">
        <f>IF(Протокол!E45&lt;&gt;"",Протокол!E45,"")</f>
        <v/>
      </c>
      <c r="D43" s="1" t="str">
        <f>IF(Протокол!F45&lt;&gt;"",Протокол!F45,"")</f>
        <v/>
      </c>
      <c r="E43" s="1" t="str">
        <f>IF(Протокол!G45&lt;&gt;"",Протокол!G45,"")</f>
        <v/>
      </c>
      <c r="F43" s="1" t="str">
        <f>IF(Протокол!H45&lt;&gt;"",Протокол!H45,"")</f>
        <v/>
      </c>
      <c r="G43" s="1" t="str">
        <f>IF(Протокол!D45&lt;&gt;"",Протокол!D45,"")</f>
        <v/>
      </c>
    </row>
    <row r="44" spans="1:7">
      <c r="A44" s="1">
        <f>Протокол!A46*Протокол!N46</f>
        <v>0</v>
      </c>
      <c r="B44" s="1" t="str">
        <f>IF(Протокол!C46&lt;&gt;"",Протокол!C46,"")</f>
        <v/>
      </c>
      <c r="C44" s="1" t="str">
        <f>IF(Протокол!E46&lt;&gt;"",Протокол!E46,"")</f>
        <v/>
      </c>
      <c r="D44" s="1" t="str">
        <f>IF(Протокол!F46&lt;&gt;"",Протокол!F46,"")</f>
        <v/>
      </c>
      <c r="E44" s="1" t="str">
        <f>IF(Протокол!G46&lt;&gt;"",Протокол!G46,"")</f>
        <v/>
      </c>
      <c r="F44" s="1" t="str">
        <f>IF(Протокол!H46&lt;&gt;"",Протокол!H46,"")</f>
        <v/>
      </c>
      <c r="G44" s="1" t="str">
        <f>IF(Протокол!D46&lt;&gt;"",Протокол!D46,"")</f>
        <v/>
      </c>
    </row>
    <row r="45" spans="1:7">
      <c r="A45" s="1">
        <f>Протокол!A47*Протокол!N47</f>
        <v>0</v>
      </c>
      <c r="B45" s="1" t="str">
        <f>IF(Протокол!C47&lt;&gt;"",Протокол!C47,"")</f>
        <v/>
      </c>
      <c r="C45" s="1" t="str">
        <f>IF(Протокол!E47&lt;&gt;"",Протокол!E47,"")</f>
        <v/>
      </c>
      <c r="D45" s="1" t="str">
        <f>IF(Протокол!F47&lt;&gt;"",Протокол!F47,"")</f>
        <v/>
      </c>
      <c r="E45" s="1" t="str">
        <f>IF(Протокол!G47&lt;&gt;"",Протокол!G47,"")</f>
        <v/>
      </c>
      <c r="F45" s="1" t="str">
        <f>IF(Протокол!H47&lt;&gt;"",Протокол!H47,"")</f>
        <v/>
      </c>
      <c r="G45" s="1" t="str">
        <f>IF(Протокол!D47&lt;&gt;"",Протокол!D47,"")</f>
        <v/>
      </c>
    </row>
    <row r="46" spans="1:7">
      <c r="A46" s="1">
        <f>Протокол!A48*Протокол!N48</f>
        <v>0</v>
      </c>
      <c r="B46" s="1" t="str">
        <f>IF(Протокол!C48&lt;&gt;"",Протокол!C48,"")</f>
        <v/>
      </c>
      <c r="C46" s="1" t="str">
        <f>IF(Протокол!E48&lt;&gt;"",Протокол!E48,"")</f>
        <v/>
      </c>
      <c r="D46" s="1" t="str">
        <f>IF(Протокол!F48&lt;&gt;"",Протокол!F48,"")</f>
        <v/>
      </c>
      <c r="E46" s="1" t="str">
        <f>IF(Протокол!G48&lt;&gt;"",Протокол!G48,"")</f>
        <v/>
      </c>
      <c r="F46" s="1" t="str">
        <f>IF(Протокол!H48&lt;&gt;"",Протокол!H48,"")</f>
        <v/>
      </c>
      <c r="G46" s="1" t="str">
        <f>IF(Протокол!D48&lt;&gt;"",Протокол!D48,"")</f>
        <v/>
      </c>
    </row>
    <row r="47" spans="1:7">
      <c r="A47" s="1">
        <f>Протокол!A49*Протокол!N49</f>
        <v>0</v>
      </c>
      <c r="B47" s="1" t="str">
        <f>IF(Протокол!C49&lt;&gt;"",Протокол!C49,"")</f>
        <v/>
      </c>
      <c r="C47" s="1" t="str">
        <f>IF(Протокол!E49&lt;&gt;"",Протокол!E49,"")</f>
        <v/>
      </c>
      <c r="D47" s="1" t="str">
        <f>IF(Протокол!F49&lt;&gt;"",Протокол!F49,"")</f>
        <v/>
      </c>
      <c r="E47" s="1" t="str">
        <f>IF(Протокол!G49&lt;&gt;"",Протокол!G49,"")</f>
        <v/>
      </c>
      <c r="F47" s="1" t="str">
        <f>IF(Протокол!H49&lt;&gt;"",Протокол!H49,"")</f>
        <v/>
      </c>
      <c r="G47" s="1" t="str">
        <f>IF(Протокол!D49&lt;&gt;"",Протокол!D49,"")</f>
        <v/>
      </c>
    </row>
    <row r="48" spans="1:7">
      <c r="A48" s="1">
        <f>Протокол!A50*Протокол!N50</f>
        <v>0</v>
      </c>
      <c r="B48" s="1" t="str">
        <f>IF(Протокол!C50&lt;&gt;"",Протокол!C50,"")</f>
        <v/>
      </c>
      <c r="C48" s="1" t="str">
        <f>IF(Протокол!E50&lt;&gt;"",Протокол!E50,"")</f>
        <v/>
      </c>
      <c r="D48" s="1" t="str">
        <f>IF(Протокол!F50&lt;&gt;"",Протокол!F50,"")</f>
        <v/>
      </c>
      <c r="E48" s="1" t="str">
        <f>IF(Протокол!G50&lt;&gt;"",Протокол!G50,"")</f>
        <v/>
      </c>
      <c r="F48" s="1" t="str">
        <f>IF(Протокол!H50&lt;&gt;"",Протокол!H50,"")</f>
        <v/>
      </c>
      <c r="G48" s="1" t="str">
        <f>IF(Протокол!D50&lt;&gt;"",Протокол!D50,"")</f>
        <v/>
      </c>
    </row>
    <row r="49" spans="1:7">
      <c r="A49" s="1">
        <f>Протокол!A51*Протокол!N51</f>
        <v>0</v>
      </c>
      <c r="B49" s="1" t="str">
        <f>IF(Протокол!C51&lt;&gt;"",Протокол!C51,"")</f>
        <v/>
      </c>
      <c r="C49" s="1" t="str">
        <f>IF(Протокол!E51&lt;&gt;"",Протокол!E51,"")</f>
        <v/>
      </c>
      <c r="D49" s="1" t="str">
        <f>IF(Протокол!F51&lt;&gt;"",Протокол!F51,"")</f>
        <v/>
      </c>
      <c r="E49" s="1" t="str">
        <f>IF(Протокол!G51&lt;&gt;"",Протокол!G51,"")</f>
        <v/>
      </c>
      <c r="F49" s="1" t="str">
        <f>IF(Протокол!H51&lt;&gt;"",Протокол!H51,"")</f>
        <v/>
      </c>
      <c r="G49" s="1" t="str">
        <f>IF(Протокол!D51&lt;&gt;"",Протокол!D51,"")</f>
        <v/>
      </c>
    </row>
    <row r="50" spans="1:7">
      <c r="A50" s="1">
        <f>Протокол!A52*Протокол!N52</f>
        <v>0</v>
      </c>
      <c r="B50" s="1" t="str">
        <f>IF(Протокол!C52&lt;&gt;"",Протокол!C52,"")</f>
        <v/>
      </c>
      <c r="C50" s="1" t="str">
        <f>IF(Протокол!E52&lt;&gt;"",Протокол!E52,"")</f>
        <v/>
      </c>
      <c r="D50" s="1" t="str">
        <f>IF(Протокол!F52&lt;&gt;"",Протокол!F52,"")</f>
        <v/>
      </c>
      <c r="E50" s="1" t="str">
        <f>IF(Протокол!G52&lt;&gt;"",Протокол!G52,"")</f>
        <v/>
      </c>
      <c r="F50" s="1" t="str">
        <f>IF(Протокол!H52&lt;&gt;"",Протокол!H52,"")</f>
        <v/>
      </c>
      <c r="G50" s="1" t="str">
        <f>IF(Протокол!D52&lt;&gt;"",Протокол!D52,"")</f>
        <v/>
      </c>
    </row>
    <row r="51" spans="1:7">
      <c r="A51" s="1">
        <f>Протокол!A53*Протокол!N53</f>
        <v>0</v>
      </c>
      <c r="B51" s="1" t="str">
        <f>IF(Протокол!C53&lt;&gt;"",Протокол!C53,"")</f>
        <v/>
      </c>
      <c r="C51" s="1" t="str">
        <f>IF(Протокол!E53&lt;&gt;"",Протокол!E53,"")</f>
        <v/>
      </c>
      <c r="D51" s="1" t="str">
        <f>IF(Протокол!F53&lt;&gt;"",Протокол!F53,"")</f>
        <v/>
      </c>
      <c r="E51" s="1" t="str">
        <f>IF(Протокол!G53&lt;&gt;"",Протокол!G53,"")</f>
        <v/>
      </c>
      <c r="F51" s="1" t="str">
        <f>IF(Протокол!H53&lt;&gt;"",Протокол!H53,"")</f>
        <v/>
      </c>
      <c r="G51" s="1" t="str">
        <f>IF(Протокол!D53&lt;&gt;"",Протокол!D53,"")</f>
        <v/>
      </c>
    </row>
    <row r="52" spans="1:7">
      <c r="A52" s="1">
        <f>Протокол!A54*Протокол!N54</f>
        <v>0</v>
      </c>
      <c r="B52" s="1" t="str">
        <f>IF(Протокол!C54&lt;&gt;"",Протокол!C54,"")</f>
        <v/>
      </c>
      <c r="C52" s="1" t="str">
        <f>IF(Протокол!E54&lt;&gt;"",Протокол!E54,"")</f>
        <v/>
      </c>
      <c r="D52" s="1" t="str">
        <f>IF(Протокол!F54&lt;&gt;"",Протокол!F54,"")</f>
        <v/>
      </c>
      <c r="E52" s="1" t="str">
        <f>IF(Протокол!G54&lt;&gt;"",Протокол!G54,"")</f>
        <v/>
      </c>
      <c r="F52" s="1" t="str">
        <f>IF(Протокол!H54&lt;&gt;"",Протокол!H54,"")</f>
        <v/>
      </c>
      <c r="G52" s="1" t="str">
        <f>IF(Протокол!D54&lt;&gt;"",Протокол!D54,"")</f>
        <v/>
      </c>
    </row>
    <row r="53" spans="1:7">
      <c r="A53" s="1">
        <f>Протокол!A55*Протокол!N55</f>
        <v>0</v>
      </c>
      <c r="B53" s="1" t="str">
        <f>IF(Протокол!C55&lt;&gt;"",Протокол!C55,"")</f>
        <v/>
      </c>
      <c r="C53" s="1" t="str">
        <f>IF(Протокол!E55&lt;&gt;"",Протокол!E55,"")</f>
        <v/>
      </c>
      <c r="D53" s="1" t="str">
        <f>IF(Протокол!F55&lt;&gt;"",Протокол!F55,"")</f>
        <v/>
      </c>
      <c r="E53" s="1" t="str">
        <f>IF(Протокол!G55&lt;&gt;"",Протокол!G55,"")</f>
        <v/>
      </c>
      <c r="F53" s="1" t="str">
        <f>IF(Протокол!H55&lt;&gt;"",Протокол!H55,"")</f>
        <v/>
      </c>
      <c r="G53" s="1" t="str">
        <f>IF(Протокол!D55&lt;&gt;"",Протокол!D55,"")</f>
        <v/>
      </c>
    </row>
    <row r="54" spans="1:7">
      <c r="A54" s="1">
        <f>Протокол!A56*Протокол!N56</f>
        <v>0</v>
      </c>
      <c r="B54" s="1" t="str">
        <f>IF(Протокол!C56&lt;&gt;"",Протокол!C56,"")</f>
        <v/>
      </c>
      <c r="C54" s="1" t="str">
        <f>IF(Протокол!E56&lt;&gt;"",Протокол!E56,"")</f>
        <v/>
      </c>
      <c r="D54" s="1" t="str">
        <f>IF(Протокол!F56&lt;&gt;"",Протокол!F56,"")</f>
        <v/>
      </c>
      <c r="E54" s="1" t="str">
        <f>IF(Протокол!G56&lt;&gt;"",Протокол!G56,"")</f>
        <v/>
      </c>
      <c r="F54" s="1" t="str">
        <f>IF(Протокол!H56&lt;&gt;"",Протокол!H56,"")</f>
        <v/>
      </c>
      <c r="G54" s="1" t="str">
        <f>IF(Протокол!D56&lt;&gt;"",Протокол!D56,"")</f>
        <v/>
      </c>
    </row>
    <row r="55" spans="1:7">
      <c r="A55" s="1">
        <f>Протокол!A57*Протокол!N57</f>
        <v>0</v>
      </c>
      <c r="B55" s="1" t="str">
        <f>IF(Протокол!C57&lt;&gt;"",Протокол!C57,"")</f>
        <v/>
      </c>
      <c r="C55" s="1" t="str">
        <f>IF(Протокол!E57&lt;&gt;"",Протокол!E57,"")</f>
        <v/>
      </c>
      <c r="D55" s="1" t="str">
        <f>IF(Протокол!F57&lt;&gt;"",Протокол!F57,"")</f>
        <v/>
      </c>
      <c r="E55" s="1" t="str">
        <f>IF(Протокол!G57&lt;&gt;"",Протокол!G57,"")</f>
        <v/>
      </c>
      <c r="F55" s="1" t="str">
        <f>IF(Протокол!H57&lt;&gt;"",Протокол!H57,"")</f>
        <v/>
      </c>
      <c r="G55" s="1" t="str">
        <f>IF(Протокол!D57&lt;&gt;"",Протокол!D57,"")</f>
        <v/>
      </c>
    </row>
    <row r="56" spans="1:7">
      <c r="A56" s="1">
        <f>Протокол!A58*Протокол!N58</f>
        <v>0</v>
      </c>
      <c r="B56" s="1" t="str">
        <f>IF(Протокол!C58&lt;&gt;"",Протокол!C58,"")</f>
        <v/>
      </c>
      <c r="C56" s="1" t="str">
        <f>IF(Протокол!E58&lt;&gt;"",Протокол!E58,"")</f>
        <v/>
      </c>
      <c r="D56" s="1" t="str">
        <f>IF(Протокол!F58&lt;&gt;"",Протокол!F58,"")</f>
        <v/>
      </c>
      <c r="E56" s="1" t="str">
        <f>IF(Протокол!G58&lt;&gt;"",Протокол!G58,"")</f>
        <v/>
      </c>
      <c r="F56" s="1" t="str">
        <f>IF(Протокол!H58&lt;&gt;"",Протокол!H58,"")</f>
        <v/>
      </c>
      <c r="G56" s="1" t="str">
        <f>IF(Протокол!D58&lt;&gt;"",Протокол!D58,"")</f>
        <v/>
      </c>
    </row>
    <row r="57" spans="1:7">
      <c r="A57" s="1">
        <f>Протокол!A59*Протокол!N59</f>
        <v>0</v>
      </c>
      <c r="B57" s="1" t="str">
        <f>IF(Протокол!C59&lt;&gt;"",Протокол!C59,"")</f>
        <v/>
      </c>
      <c r="C57" s="1" t="str">
        <f>IF(Протокол!E59&lt;&gt;"",Протокол!E59,"")</f>
        <v/>
      </c>
      <c r="D57" s="1" t="str">
        <f>IF(Протокол!F59&lt;&gt;"",Протокол!F59,"")</f>
        <v/>
      </c>
      <c r="E57" s="1" t="str">
        <f>IF(Протокол!G59&lt;&gt;"",Протокол!G59,"")</f>
        <v/>
      </c>
      <c r="F57" s="1" t="str">
        <f>IF(Протокол!H59&lt;&gt;"",Протокол!H59,"")</f>
        <v/>
      </c>
      <c r="G57" s="1" t="str">
        <f>IF(Протокол!D59&lt;&gt;"",Протокол!D59,"")</f>
        <v/>
      </c>
    </row>
    <row r="58" spans="1:7">
      <c r="A58" s="1">
        <f>Протокол!A60*Протокол!N60</f>
        <v>0</v>
      </c>
      <c r="B58" s="1" t="str">
        <f>IF(Протокол!C60&lt;&gt;"",Протокол!C60,"")</f>
        <v/>
      </c>
      <c r="C58" s="1" t="str">
        <f>IF(Протокол!E60&lt;&gt;"",Протокол!E60,"")</f>
        <v/>
      </c>
      <c r="D58" s="1" t="str">
        <f>IF(Протокол!F60&lt;&gt;"",Протокол!F60,"")</f>
        <v/>
      </c>
      <c r="E58" s="1" t="str">
        <f>IF(Протокол!G60&lt;&gt;"",Протокол!G60,"")</f>
        <v/>
      </c>
      <c r="F58" s="1" t="str">
        <f>IF(Протокол!H60&lt;&gt;"",Протокол!H60,"")</f>
        <v/>
      </c>
      <c r="G58" s="1" t="str">
        <f>IF(Протокол!D60&lt;&gt;"",Протокол!D60,"")</f>
        <v/>
      </c>
    </row>
    <row r="59" spans="1:7">
      <c r="A59" s="1">
        <f>Протокол!A61*Протокол!N61</f>
        <v>0</v>
      </c>
      <c r="B59" s="1" t="str">
        <f>IF(Протокол!C61&lt;&gt;"",Протокол!C61,"")</f>
        <v/>
      </c>
      <c r="C59" s="1" t="str">
        <f>IF(Протокол!E61&lt;&gt;"",Протокол!E61,"")</f>
        <v/>
      </c>
      <c r="D59" s="1" t="str">
        <f>IF(Протокол!F61&lt;&gt;"",Протокол!F61,"")</f>
        <v/>
      </c>
      <c r="E59" s="1" t="str">
        <f>IF(Протокол!G61&lt;&gt;"",Протокол!G61,"")</f>
        <v/>
      </c>
      <c r="F59" s="1" t="str">
        <f>IF(Протокол!H61&lt;&gt;"",Протокол!H61,"")</f>
        <v/>
      </c>
      <c r="G59" s="1" t="str">
        <f>IF(Протокол!D61&lt;&gt;"",Протокол!D61,"")</f>
        <v/>
      </c>
    </row>
    <row r="60" spans="1:7">
      <c r="A60" s="1">
        <f>Протокол!A62*Протокол!N62</f>
        <v>0</v>
      </c>
      <c r="B60" s="1" t="str">
        <f>IF(Протокол!C62&lt;&gt;"",Протокол!C62,"")</f>
        <v/>
      </c>
      <c r="C60" s="1" t="str">
        <f>IF(Протокол!E62&lt;&gt;"",Протокол!E62,"")</f>
        <v/>
      </c>
      <c r="D60" s="1" t="str">
        <f>IF(Протокол!F62&lt;&gt;"",Протокол!F62,"")</f>
        <v/>
      </c>
      <c r="E60" s="1" t="str">
        <f>IF(Протокол!G62&lt;&gt;"",Протокол!G62,"")</f>
        <v/>
      </c>
      <c r="F60" s="1" t="str">
        <f>IF(Протокол!H62&lt;&gt;"",Протокол!H62,"")</f>
        <v/>
      </c>
      <c r="G60" s="1" t="str">
        <f>IF(Протокол!D62&lt;&gt;"",Протокол!D62,"")</f>
        <v/>
      </c>
    </row>
    <row r="61" spans="1:7">
      <c r="A61" s="1">
        <f>Протокол!A63*Протокол!N63</f>
        <v>0</v>
      </c>
      <c r="B61" s="1" t="str">
        <f>IF(Протокол!C63&lt;&gt;"",Протокол!C63,"")</f>
        <v/>
      </c>
      <c r="C61" s="1" t="str">
        <f>IF(Протокол!E63&lt;&gt;"",Протокол!E63,"")</f>
        <v/>
      </c>
      <c r="D61" s="1" t="str">
        <f>IF(Протокол!F63&lt;&gt;"",Протокол!F63,"")</f>
        <v/>
      </c>
      <c r="E61" s="1" t="str">
        <f>IF(Протокол!G63&lt;&gt;"",Протокол!G63,"")</f>
        <v/>
      </c>
      <c r="F61" s="1" t="str">
        <f>IF(Протокол!H63&lt;&gt;"",Протокол!H63,"")</f>
        <v/>
      </c>
      <c r="G61" s="1" t="str">
        <f>IF(Протокол!D63&lt;&gt;"",Протокол!D63,"")</f>
        <v/>
      </c>
    </row>
    <row r="62" spans="1:7">
      <c r="A62" s="1">
        <f>Протокол!A64*Протокол!N64</f>
        <v>0</v>
      </c>
      <c r="B62" s="1" t="str">
        <f>IF(Протокол!C64&lt;&gt;"",Протокол!C64,"")</f>
        <v/>
      </c>
      <c r="C62" s="1" t="str">
        <f>IF(Протокол!E64&lt;&gt;"",Протокол!E64,"")</f>
        <v/>
      </c>
      <c r="D62" s="1" t="str">
        <f>IF(Протокол!F64&lt;&gt;"",Протокол!F64,"")</f>
        <v/>
      </c>
      <c r="E62" s="1" t="str">
        <f>IF(Протокол!G64&lt;&gt;"",Протокол!G64,"")</f>
        <v/>
      </c>
      <c r="F62" s="1" t="str">
        <f>IF(Протокол!H64&lt;&gt;"",Протокол!H64,"")</f>
        <v/>
      </c>
      <c r="G62" s="1" t="str">
        <f>IF(Протокол!D64&lt;&gt;"",Протокол!D64,"")</f>
        <v/>
      </c>
    </row>
    <row r="63" spans="1:7">
      <c r="A63" s="1">
        <f>Протокол!A65*Протокол!N65</f>
        <v>0</v>
      </c>
      <c r="B63" s="1" t="str">
        <f>IF(Протокол!C65&lt;&gt;"",Протокол!C65,"")</f>
        <v/>
      </c>
      <c r="C63" s="1" t="str">
        <f>IF(Протокол!E65&lt;&gt;"",Протокол!E65,"")</f>
        <v/>
      </c>
      <c r="D63" s="1" t="str">
        <f>IF(Протокол!F65&lt;&gt;"",Протокол!F65,"")</f>
        <v/>
      </c>
      <c r="E63" s="1" t="str">
        <f>IF(Протокол!G65&lt;&gt;"",Протокол!G65,"")</f>
        <v/>
      </c>
      <c r="F63" s="1" t="str">
        <f>IF(Протокол!H65&lt;&gt;"",Протокол!H65,"")</f>
        <v/>
      </c>
      <c r="G63" s="1" t="str">
        <f>IF(Протокол!D65&lt;&gt;"",Протокол!D65,"")</f>
        <v/>
      </c>
    </row>
    <row r="64" spans="1:7">
      <c r="A64" s="1">
        <f>Протокол!A66*Протокол!N66</f>
        <v>0</v>
      </c>
      <c r="B64" s="1" t="str">
        <f>IF(Протокол!C66&lt;&gt;"",Протокол!C66,"")</f>
        <v/>
      </c>
      <c r="C64" s="1" t="str">
        <f>IF(Протокол!E66&lt;&gt;"",Протокол!E66,"")</f>
        <v/>
      </c>
      <c r="D64" s="1" t="str">
        <f>IF(Протокол!F66&lt;&gt;"",Протокол!F66,"")</f>
        <v/>
      </c>
      <c r="E64" s="1" t="str">
        <f>IF(Протокол!G66&lt;&gt;"",Протокол!G66,"")</f>
        <v/>
      </c>
      <c r="F64" s="1" t="str">
        <f>IF(Протокол!H66&lt;&gt;"",Протокол!H66,"")</f>
        <v/>
      </c>
      <c r="G64" s="1" t="str">
        <f>IF(Протокол!D66&lt;&gt;"",Протокол!D66,"")</f>
        <v/>
      </c>
    </row>
    <row r="65" spans="1:7">
      <c r="A65" s="1">
        <f>Протокол!A67*Протокол!N67</f>
        <v>0</v>
      </c>
      <c r="B65" s="1" t="str">
        <f>IF(Протокол!C67&lt;&gt;"",Протокол!C67,"")</f>
        <v/>
      </c>
      <c r="C65" s="1" t="str">
        <f>IF(Протокол!E67&lt;&gt;"",Протокол!E67,"")</f>
        <v/>
      </c>
      <c r="D65" s="1" t="str">
        <f>IF(Протокол!F67&lt;&gt;"",Протокол!F67,"")</f>
        <v/>
      </c>
      <c r="E65" s="1" t="str">
        <f>IF(Протокол!G67&lt;&gt;"",Протокол!G67,"")</f>
        <v/>
      </c>
      <c r="F65" s="1" t="str">
        <f>IF(Протокол!H67&lt;&gt;"",Протокол!H67,"")</f>
        <v/>
      </c>
      <c r="G65" s="1" t="str">
        <f>IF(Протокол!D67&lt;&gt;"",Протокол!D67,"")</f>
        <v/>
      </c>
    </row>
    <row r="66" spans="1:7">
      <c r="A66" s="1">
        <f>Протокол!A68*Протокол!N68</f>
        <v>0</v>
      </c>
      <c r="B66" s="1" t="str">
        <f>IF(Протокол!C68&lt;&gt;"",Протокол!C68,"")</f>
        <v/>
      </c>
      <c r="C66" s="1" t="str">
        <f>IF(Протокол!E68&lt;&gt;"",Протокол!E68,"")</f>
        <v/>
      </c>
      <c r="D66" s="1" t="str">
        <f>IF(Протокол!F68&lt;&gt;"",Протокол!F68,"")</f>
        <v/>
      </c>
      <c r="E66" s="1" t="str">
        <f>IF(Протокол!G68&lt;&gt;"",Протокол!G68,"")</f>
        <v/>
      </c>
      <c r="F66" s="1" t="str">
        <f>IF(Протокол!H68&lt;&gt;"",Протокол!H68,"")</f>
        <v/>
      </c>
      <c r="G66" s="1" t="str">
        <f>IF(Протокол!D68&lt;&gt;"",Протокол!D68,"")</f>
        <v/>
      </c>
    </row>
    <row r="67" spans="1:7">
      <c r="A67" s="1">
        <f>Протокол!A69*Протокол!N69</f>
        <v>0</v>
      </c>
      <c r="B67" s="1" t="str">
        <f>IF(Протокол!C69&lt;&gt;"",Протокол!C69,"")</f>
        <v/>
      </c>
      <c r="C67" s="1" t="str">
        <f>IF(Протокол!E69&lt;&gt;"",Протокол!E69,"")</f>
        <v/>
      </c>
      <c r="D67" s="1" t="str">
        <f>IF(Протокол!F69&lt;&gt;"",Протокол!F69,"")</f>
        <v/>
      </c>
      <c r="E67" s="1" t="str">
        <f>IF(Протокол!G69&lt;&gt;"",Протокол!G69,"")</f>
        <v/>
      </c>
      <c r="F67" s="1" t="str">
        <f>IF(Протокол!H69&lt;&gt;"",Протокол!H69,"")</f>
        <v/>
      </c>
      <c r="G67" s="1" t="str">
        <f>IF(Протокол!D69&lt;&gt;"",Протокол!D69,"")</f>
        <v/>
      </c>
    </row>
    <row r="68" spans="1:7">
      <c r="A68" s="1">
        <f>Протокол!A70*Протокол!N70</f>
        <v>0</v>
      </c>
      <c r="B68" s="1" t="str">
        <f>IF(Протокол!C70&lt;&gt;"",Протокол!C70,"")</f>
        <v/>
      </c>
      <c r="C68" s="1" t="str">
        <f>IF(Протокол!E70&lt;&gt;"",Протокол!E70,"")</f>
        <v/>
      </c>
      <c r="D68" s="1" t="str">
        <f>IF(Протокол!F70&lt;&gt;"",Протокол!F70,"")</f>
        <v/>
      </c>
      <c r="E68" s="1" t="str">
        <f>IF(Протокол!G70&lt;&gt;"",Протокол!G70,"")</f>
        <v/>
      </c>
      <c r="F68" s="1" t="str">
        <f>IF(Протокол!H70&lt;&gt;"",Протокол!H70,"")</f>
        <v/>
      </c>
      <c r="G68" s="1" t="str">
        <f>IF(Протокол!D70&lt;&gt;"",Протокол!D70,"")</f>
        <v/>
      </c>
    </row>
    <row r="69" spans="1:7">
      <c r="A69" s="1">
        <f>Протокол!A71*Протокол!N71</f>
        <v>0</v>
      </c>
      <c r="B69" s="1" t="str">
        <f>IF(Протокол!C71&lt;&gt;"",Протокол!C71,"")</f>
        <v/>
      </c>
      <c r="C69" s="1" t="str">
        <f>IF(Протокол!E71&lt;&gt;"",Протокол!E71,"")</f>
        <v/>
      </c>
      <c r="D69" s="1" t="str">
        <f>IF(Протокол!F71&lt;&gt;"",Протокол!F71,"")</f>
        <v/>
      </c>
      <c r="E69" s="1" t="str">
        <f>IF(Протокол!G71&lt;&gt;"",Протокол!G71,"")</f>
        <v/>
      </c>
      <c r="F69" s="1" t="str">
        <f>IF(Протокол!H71&lt;&gt;"",Протокол!H71,"")</f>
        <v/>
      </c>
      <c r="G69" s="1" t="str">
        <f>IF(Протокол!D71&lt;&gt;"",Протокол!D71,"")</f>
        <v/>
      </c>
    </row>
    <row r="70" spans="1:7">
      <c r="A70" s="1">
        <f>Протокол!A72*Протокол!N72</f>
        <v>0</v>
      </c>
      <c r="B70" s="1" t="str">
        <f>IF(Протокол!C72&lt;&gt;"",Протокол!C72,"")</f>
        <v/>
      </c>
      <c r="C70" s="1" t="str">
        <f>IF(Протокол!E72&lt;&gt;"",Протокол!E72,"")</f>
        <v/>
      </c>
      <c r="D70" s="1" t="str">
        <f>IF(Протокол!F72&lt;&gt;"",Протокол!F72,"")</f>
        <v/>
      </c>
      <c r="E70" s="1" t="str">
        <f>IF(Протокол!G72&lt;&gt;"",Протокол!G72,"")</f>
        <v/>
      </c>
      <c r="F70" s="1" t="str">
        <f>IF(Протокол!H72&lt;&gt;"",Протокол!H72,"")</f>
        <v/>
      </c>
      <c r="G70" s="1" t="str">
        <f>IF(Протокол!D72&lt;&gt;"",Протокол!D72,"")</f>
        <v/>
      </c>
    </row>
    <row r="71" spans="1:7">
      <c r="A71" s="1">
        <f>Протокол!A73*Протокол!N73</f>
        <v>0</v>
      </c>
      <c r="B71" s="1" t="str">
        <f>IF(Протокол!C73&lt;&gt;"",Протокол!C73,"")</f>
        <v/>
      </c>
      <c r="C71" s="1" t="str">
        <f>IF(Протокол!E73&lt;&gt;"",Протокол!E73,"")</f>
        <v/>
      </c>
      <c r="D71" s="1" t="str">
        <f>IF(Протокол!F73&lt;&gt;"",Протокол!F73,"")</f>
        <v/>
      </c>
      <c r="E71" s="1" t="str">
        <f>IF(Протокол!G73&lt;&gt;"",Протокол!G73,"")</f>
        <v/>
      </c>
      <c r="F71" s="1" t="str">
        <f>IF(Протокол!H73&lt;&gt;"",Протокол!H73,"")</f>
        <v/>
      </c>
      <c r="G71" s="1" t="str">
        <f>IF(Протокол!D73&lt;&gt;"",Протокол!D73,"")</f>
        <v/>
      </c>
    </row>
    <row r="72" spans="1:7">
      <c r="A72" s="1">
        <f>Протокол!A74*Протокол!N74</f>
        <v>0</v>
      </c>
      <c r="B72" s="1" t="str">
        <f>IF(Протокол!C74&lt;&gt;"",Протокол!C74,"")</f>
        <v/>
      </c>
      <c r="C72" s="1" t="str">
        <f>IF(Протокол!E74&lt;&gt;"",Протокол!E74,"")</f>
        <v/>
      </c>
      <c r="D72" s="1" t="str">
        <f>IF(Протокол!F74&lt;&gt;"",Протокол!F74,"")</f>
        <v/>
      </c>
      <c r="E72" s="1" t="str">
        <f>IF(Протокол!G74&lt;&gt;"",Протокол!G74,"")</f>
        <v/>
      </c>
      <c r="F72" s="1" t="str">
        <f>IF(Протокол!H74&lt;&gt;"",Протокол!H74,"")</f>
        <v/>
      </c>
      <c r="G72" s="1" t="str">
        <f>IF(Протокол!D74&lt;&gt;"",Протокол!D74,"")</f>
        <v/>
      </c>
    </row>
    <row r="73" spans="1:7">
      <c r="A73" s="1">
        <f>Протокол!A75*Протокол!N75</f>
        <v>0</v>
      </c>
      <c r="B73" s="1" t="str">
        <f>IF(Протокол!C75&lt;&gt;"",Протокол!C75,"")</f>
        <v/>
      </c>
      <c r="C73" s="1" t="str">
        <f>IF(Протокол!E75&lt;&gt;"",Протокол!E75,"")</f>
        <v/>
      </c>
      <c r="D73" s="1" t="str">
        <f>IF(Протокол!F75&lt;&gt;"",Протокол!F75,"")</f>
        <v/>
      </c>
      <c r="E73" s="1" t="str">
        <f>IF(Протокол!G75&lt;&gt;"",Протокол!G75,"")</f>
        <v/>
      </c>
      <c r="F73" s="1" t="str">
        <f>IF(Протокол!H75&lt;&gt;"",Протокол!H75,"")</f>
        <v/>
      </c>
      <c r="G73" s="1" t="str">
        <f>IF(Протокол!D75&lt;&gt;"",Протокол!D75,"")</f>
        <v/>
      </c>
    </row>
    <row r="74" spans="1:7">
      <c r="A74" s="1">
        <f>Протокол!A76*Протокол!N76</f>
        <v>0</v>
      </c>
      <c r="B74" s="1" t="str">
        <f>IF(Протокол!C76&lt;&gt;"",Протокол!C76,"")</f>
        <v/>
      </c>
      <c r="C74" s="1" t="str">
        <f>IF(Протокол!E76&lt;&gt;"",Протокол!E76,"")</f>
        <v/>
      </c>
      <c r="D74" s="1" t="str">
        <f>IF(Протокол!F76&lt;&gt;"",Протокол!F76,"")</f>
        <v/>
      </c>
      <c r="E74" s="1" t="str">
        <f>IF(Протокол!G76&lt;&gt;"",Протокол!G76,"")</f>
        <v/>
      </c>
      <c r="F74" s="1" t="str">
        <f>IF(Протокол!H76&lt;&gt;"",Протокол!H76,"")</f>
        <v/>
      </c>
      <c r="G74" s="1" t="str">
        <f>IF(Протокол!D76&lt;&gt;"",Протокол!D76,"")</f>
        <v/>
      </c>
    </row>
    <row r="75" spans="1:7">
      <c r="A75" s="1">
        <f>Протокол!A77*Протокол!N77</f>
        <v>0</v>
      </c>
      <c r="B75" s="1" t="str">
        <f>IF(Протокол!C77&lt;&gt;"",Протокол!C77,"")</f>
        <v/>
      </c>
      <c r="C75" s="1" t="str">
        <f>IF(Протокол!E77&lt;&gt;"",Протокол!E77,"")</f>
        <v/>
      </c>
      <c r="D75" s="1" t="str">
        <f>IF(Протокол!F77&lt;&gt;"",Протокол!F77,"")</f>
        <v/>
      </c>
      <c r="E75" s="1" t="str">
        <f>IF(Протокол!G77&lt;&gt;"",Протокол!G77,"")</f>
        <v/>
      </c>
      <c r="F75" s="1" t="str">
        <f>IF(Протокол!H77&lt;&gt;"",Протокол!H77,"")</f>
        <v/>
      </c>
      <c r="G75" s="1" t="str">
        <f>IF(Протокол!D77&lt;&gt;"",Протокол!D77,"")</f>
        <v/>
      </c>
    </row>
    <row r="76" spans="1:7">
      <c r="A76" s="1">
        <f>Протокол!A78*Протокол!N78</f>
        <v>0</v>
      </c>
      <c r="B76" s="1" t="str">
        <f>IF(Протокол!C78&lt;&gt;"",Протокол!C78,"")</f>
        <v/>
      </c>
      <c r="C76" s="1" t="str">
        <f>IF(Протокол!E78&lt;&gt;"",Протокол!E78,"")</f>
        <v/>
      </c>
      <c r="D76" s="1" t="str">
        <f>IF(Протокол!F78&lt;&gt;"",Протокол!F78,"")</f>
        <v/>
      </c>
      <c r="E76" s="1" t="str">
        <f>IF(Протокол!G78&lt;&gt;"",Протокол!G78,"")</f>
        <v/>
      </c>
      <c r="F76" s="1" t="str">
        <f>IF(Протокол!H78&lt;&gt;"",Протокол!H78,"")</f>
        <v/>
      </c>
      <c r="G76" s="1" t="str">
        <f>IF(Протокол!D78&lt;&gt;"",Протокол!D78,"")</f>
        <v/>
      </c>
    </row>
    <row r="77" spans="1:7">
      <c r="A77" s="1">
        <f>Протокол!A79*Протокол!N79</f>
        <v>0</v>
      </c>
      <c r="B77" s="1" t="str">
        <f>IF(Протокол!C79&lt;&gt;"",Протокол!C79,"")</f>
        <v/>
      </c>
      <c r="C77" s="1" t="str">
        <f>IF(Протокол!E79&lt;&gt;"",Протокол!E79,"")</f>
        <v/>
      </c>
      <c r="D77" s="1" t="str">
        <f>IF(Протокол!F79&lt;&gt;"",Протокол!F79,"")</f>
        <v/>
      </c>
      <c r="E77" s="1" t="str">
        <f>IF(Протокол!G79&lt;&gt;"",Протокол!G79,"")</f>
        <v/>
      </c>
      <c r="F77" s="1" t="str">
        <f>IF(Протокол!H79&lt;&gt;"",Протокол!H79,"")</f>
        <v/>
      </c>
      <c r="G77" s="1" t="str">
        <f>IF(Протокол!D79&lt;&gt;"",Протокол!D79,"")</f>
        <v/>
      </c>
    </row>
    <row r="78" spans="1:7">
      <c r="A78" s="1">
        <f>Протокол!A80*Протокол!N80</f>
        <v>0</v>
      </c>
      <c r="B78" s="1" t="str">
        <f>IF(Протокол!C80&lt;&gt;"",Протокол!C80,"")</f>
        <v/>
      </c>
      <c r="C78" s="1" t="str">
        <f>IF(Протокол!E80&lt;&gt;"",Протокол!E80,"")</f>
        <v/>
      </c>
      <c r="D78" s="1" t="str">
        <f>IF(Протокол!F80&lt;&gt;"",Протокол!F80,"")</f>
        <v/>
      </c>
      <c r="E78" s="1" t="str">
        <f>IF(Протокол!G80&lt;&gt;"",Протокол!G80,"")</f>
        <v/>
      </c>
      <c r="F78" s="1" t="str">
        <f>IF(Протокол!H80&lt;&gt;"",Протокол!H80,"")</f>
        <v/>
      </c>
      <c r="G78" s="1" t="str">
        <f>IF(Протокол!D80&lt;&gt;"",Протокол!D80,"")</f>
        <v/>
      </c>
    </row>
    <row r="79" spans="1:7">
      <c r="A79" s="1">
        <f>Протокол!A81*Протокол!N81</f>
        <v>0</v>
      </c>
      <c r="B79" s="1" t="str">
        <f>IF(Протокол!C81&lt;&gt;"",Протокол!C81,"")</f>
        <v/>
      </c>
      <c r="C79" s="1" t="str">
        <f>IF(Протокол!E81&lt;&gt;"",Протокол!E81,"")</f>
        <v/>
      </c>
      <c r="D79" s="1" t="str">
        <f>IF(Протокол!F81&lt;&gt;"",Протокол!F81,"")</f>
        <v/>
      </c>
      <c r="E79" s="1" t="str">
        <f>IF(Протокол!G81&lt;&gt;"",Протокол!G81,"")</f>
        <v/>
      </c>
      <c r="F79" s="1" t="str">
        <f>IF(Протокол!H81&lt;&gt;"",Протокол!H81,"")</f>
        <v/>
      </c>
      <c r="G79" s="1" t="str">
        <f>IF(Протокол!D81&lt;&gt;"",Протокол!D81,"")</f>
        <v/>
      </c>
    </row>
    <row r="80" spans="1:7">
      <c r="A80" s="1">
        <f>Протокол!A82*Протокол!N82</f>
        <v>0</v>
      </c>
      <c r="B80" s="1" t="str">
        <f>IF(Протокол!C82&lt;&gt;"",Протокол!C82,"")</f>
        <v/>
      </c>
      <c r="C80" s="1" t="str">
        <f>IF(Протокол!E82&lt;&gt;"",Протокол!E82,"")</f>
        <v/>
      </c>
      <c r="D80" s="1" t="str">
        <f>IF(Протокол!F82&lt;&gt;"",Протокол!F82,"")</f>
        <v/>
      </c>
      <c r="E80" s="1" t="str">
        <f>IF(Протокол!G82&lt;&gt;"",Протокол!G82,"")</f>
        <v/>
      </c>
      <c r="F80" s="1" t="str">
        <f>IF(Протокол!H82&lt;&gt;"",Протокол!H82,"")</f>
        <v/>
      </c>
      <c r="G80" s="1" t="str">
        <f>IF(Протокол!D82&lt;&gt;"",Протокол!D82,"")</f>
        <v/>
      </c>
    </row>
    <row r="81" spans="1:7">
      <c r="A81" s="1">
        <f>Протокол!A83*Протокол!N83</f>
        <v>0</v>
      </c>
      <c r="B81" s="1" t="str">
        <f>IF(Протокол!C83&lt;&gt;"",Протокол!C83,"")</f>
        <v/>
      </c>
      <c r="C81" s="1" t="str">
        <f>IF(Протокол!E83&lt;&gt;"",Протокол!E83,"")</f>
        <v/>
      </c>
      <c r="D81" s="1" t="str">
        <f>IF(Протокол!F83&lt;&gt;"",Протокол!F83,"")</f>
        <v/>
      </c>
      <c r="E81" s="1" t="str">
        <f>IF(Протокол!G83&lt;&gt;"",Протокол!G83,"")</f>
        <v/>
      </c>
      <c r="F81" s="1" t="str">
        <f>IF(Протокол!H83&lt;&gt;"",Протокол!H83,"")</f>
        <v/>
      </c>
      <c r="G81" s="1" t="str">
        <f>IF(Протокол!D83&lt;&gt;"",Протокол!D83,"")</f>
        <v/>
      </c>
    </row>
    <row r="82" spans="1:7">
      <c r="A82" s="1">
        <f>Протокол!A84*Протокол!N84</f>
        <v>0</v>
      </c>
      <c r="B82" s="1" t="str">
        <f>IF(Протокол!C84&lt;&gt;"",Протокол!C84,"")</f>
        <v/>
      </c>
      <c r="C82" s="1" t="str">
        <f>IF(Протокол!E84&lt;&gt;"",Протокол!E84,"")</f>
        <v/>
      </c>
      <c r="D82" s="1" t="str">
        <f>IF(Протокол!F84&lt;&gt;"",Протокол!F84,"")</f>
        <v/>
      </c>
      <c r="E82" s="1" t="str">
        <f>IF(Протокол!G84&lt;&gt;"",Протокол!G84,"")</f>
        <v/>
      </c>
      <c r="F82" s="1" t="str">
        <f>IF(Протокол!H84&lt;&gt;"",Протокол!H84,"")</f>
        <v/>
      </c>
      <c r="G82" s="1" t="str">
        <f>IF(Протокол!D84&lt;&gt;"",Протокол!D84,"")</f>
        <v/>
      </c>
    </row>
    <row r="83" spans="1:7">
      <c r="A83" s="1">
        <f>Протокол!A85*Протокол!N85</f>
        <v>0</v>
      </c>
      <c r="B83" s="1" t="str">
        <f>IF(Протокол!C85&lt;&gt;"",Протокол!C85,"")</f>
        <v/>
      </c>
      <c r="C83" s="1" t="str">
        <f>IF(Протокол!E85&lt;&gt;"",Протокол!E85,"")</f>
        <v/>
      </c>
      <c r="D83" s="1" t="str">
        <f>IF(Протокол!F85&lt;&gt;"",Протокол!F85,"")</f>
        <v/>
      </c>
      <c r="E83" s="1" t="str">
        <f>IF(Протокол!G85&lt;&gt;"",Протокол!G85,"")</f>
        <v/>
      </c>
      <c r="F83" s="1" t="str">
        <f>IF(Протокол!H85&lt;&gt;"",Протокол!H85,"")</f>
        <v/>
      </c>
      <c r="G83" s="1" t="str">
        <f>IF(Протокол!D85&lt;&gt;"",Протокол!D85,"")</f>
        <v/>
      </c>
    </row>
    <row r="84" spans="1:7">
      <c r="A84" s="1">
        <f>Протокол!A86*Протокол!N86</f>
        <v>0</v>
      </c>
      <c r="B84" s="1" t="str">
        <f>IF(Протокол!C86&lt;&gt;"",Протокол!C86,"")</f>
        <v/>
      </c>
      <c r="C84" s="1" t="str">
        <f>IF(Протокол!E86&lt;&gt;"",Протокол!E86,"")</f>
        <v/>
      </c>
      <c r="D84" s="1" t="str">
        <f>IF(Протокол!F86&lt;&gt;"",Протокол!F86,"")</f>
        <v/>
      </c>
      <c r="E84" s="1" t="str">
        <f>IF(Протокол!G86&lt;&gt;"",Протокол!G86,"")</f>
        <v/>
      </c>
      <c r="F84" s="1" t="str">
        <f>IF(Протокол!H86&lt;&gt;"",Протокол!H86,"")</f>
        <v/>
      </c>
      <c r="G84" s="1" t="str">
        <f>IF(Протокол!D86&lt;&gt;"",Протокол!D86,"")</f>
        <v/>
      </c>
    </row>
    <row r="85" spans="1:7">
      <c r="A85" s="1">
        <f>Протокол!A87*Протокол!N87</f>
        <v>0</v>
      </c>
      <c r="B85" s="1" t="str">
        <f>IF(Протокол!C87&lt;&gt;"",Протокол!C87,"")</f>
        <v/>
      </c>
      <c r="C85" s="1" t="str">
        <f>IF(Протокол!E87&lt;&gt;"",Протокол!E87,"")</f>
        <v/>
      </c>
      <c r="D85" s="1" t="str">
        <f>IF(Протокол!F87&lt;&gt;"",Протокол!F87,"")</f>
        <v/>
      </c>
      <c r="E85" s="1" t="str">
        <f>IF(Протокол!G87&lt;&gt;"",Протокол!G87,"")</f>
        <v/>
      </c>
      <c r="F85" s="1" t="str">
        <f>IF(Протокол!H87&lt;&gt;"",Протокол!H87,"")</f>
        <v/>
      </c>
      <c r="G85" s="1" t="str">
        <f>IF(Протокол!D87&lt;&gt;"",Протокол!D87,"")</f>
        <v/>
      </c>
    </row>
    <row r="86" spans="1:7">
      <c r="A86" s="1">
        <f>Протокол!A88*Протокол!N88</f>
        <v>0</v>
      </c>
      <c r="B86" s="1" t="str">
        <f>IF(Протокол!C88&lt;&gt;"",Протокол!C88,"")</f>
        <v/>
      </c>
      <c r="C86" s="1" t="str">
        <f>IF(Протокол!E88&lt;&gt;"",Протокол!E88,"")</f>
        <v/>
      </c>
      <c r="D86" s="1" t="str">
        <f>IF(Протокол!F88&lt;&gt;"",Протокол!F88,"")</f>
        <v/>
      </c>
      <c r="E86" s="1" t="str">
        <f>IF(Протокол!G88&lt;&gt;"",Протокол!G88,"")</f>
        <v/>
      </c>
      <c r="F86" s="1" t="str">
        <f>IF(Протокол!H88&lt;&gt;"",Протокол!H88,"")</f>
        <v/>
      </c>
      <c r="G86" s="1" t="str">
        <f>IF(Протокол!D88&lt;&gt;"",Протокол!D88,"")</f>
        <v/>
      </c>
    </row>
    <row r="87" spans="1:7">
      <c r="A87" s="1">
        <f>Протокол!A89*Протокол!N89</f>
        <v>0</v>
      </c>
      <c r="B87" s="1" t="str">
        <f>IF(Протокол!C89&lt;&gt;"",Протокол!C89,"")</f>
        <v/>
      </c>
      <c r="C87" s="1" t="str">
        <f>IF(Протокол!E89&lt;&gt;"",Протокол!E89,"")</f>
        <v/>
      </c>
      <c r="D87" s="1" t="str">
        <f>IF(Протокол!F89&lt;&gt;"",Протокол!F89,"")</f>
        <v/>
      </c>
      <c r="E87" s="1" t="str">
        <f>IF(Протокол!G89&lt;&gt;"",Протокол!G89,"")</f>
        <v/>
      </c>
      <c r="F87" s="1" t="str">
        <f>IF(Протокол!H89&lt;&gt;"",Протокол!H89,"")</f>
        <v/>
      </c>
      <c r="G87" s="1" t="str">
        <f>IF(Протокол!D89&lt;&gt;"",Протокол!D89,"")</f>
        <v/>
      </c>
    </row>
    <row r="88" spans="1:7">
      <c r="A88" s="1">
        <f>Протокол!A90*Протокол!N90</f>
        <v>0</v>
      </c>
      <c r="B88" s="1" t="str">
        <f>IF(Протокол!C90&lt;&gt;"",Протокол!C90,"")</f>
        <v/>
      </c>
      <c r="C88" s="1" t="str">
        <f>IF(Протокол!E90&lt;&gt;"",Протокол!E90,"")</f>
        <v/>
      </c>
      <c r="D88" s="1" t="str">
        <f>IF(Протокол!F90&lt;&gt;"",Протокол!F90,"")</f>
        <v/>
      </c>
      <c r="E88" s="1" t="str">
        <f>IF(Протокол!G90&lt;&gt;"",Протокол!G90,"")</f>
        <v/>
      </c>
      <c r="F88" s="1" t="str">
        <f>IF(Протокол!H90&lt;&gt;"",Протокол!H90,"")</f>
        <v/>
      </c>
      <c r="G88" s="1" t="str">
        <f>IF(Протокол!D90&lt;&gt;"",Протокол!D90,"")</f>
        <v/>
      </c>
    </row>
    <row r="89" spans="1:7">
      <c r="A89" s="1">
        <f>Протокол!A91*Протокол!N91</f>
        <v>0</v>
      </c>
      <c r="B89" s="1" t="str">
        <f>IF(Протокол!C91&lt;&gt;"",Протокол!C91,"")</f>
        <v/>
      </c>
      <c r="C89" s="1" t="str">
        <f>IF(Протокол!E91&lt;&gt;"",Протокол!E91,"")</f>
        <v/>
      </c>
      <c r="D89" s="1" t="str">
        <f>IF(Протокол!F91&lt;&gt;"",Протокол!F91,"")</f>
        <v/>
      </c>
      <c r="E89" s="1" t="str">
        <f>IF(Протокол!G91&lt;&gt;"",Протокол!G91,"")</f>
        <v/>
      </c>
      <c r="F89" s="1" t="str">
        <f>IF(Протокол!H91&lt;&gt;"",Протокол!H91,"")</f>
        <v/>
      </c>
      <c r="G89" s="1" t="str">
        <f>IF(Протокол!D91&lt;&gt;"",Протокол!D91,"")</f>
        <v/>
      </c>
    </row>
    <row r="90" spans="1:7">
      <c r="A90" s="1">
        <f>Протокол!A92*Протокол!N92</f>
        <v>0</v>
      </c>
      <c r="B90" s="1" t="str">
        <f>IF(Протокол!C92&lt;&gt;"",Протокол!C92,"")</f>
        <v/>
      </c>
      <c r="C90" s="1" t="str">
        <f>IF(Протокол!E92&lt;&gt;"",Протокол!E92,"")</f>
        <v/>
      </c>
      <c r="D90" s="1" t="str">
        <f>IF(Протокол!F92&lt;&gt;"",Протокол!F92,"")</f>
        <v/>
      </c>
      <c r="E90" s="1" t="str">
        <f>IF(Протокол!G92&lt;&gt;"",Протокол!G92,"")</f>
        <v/>
      </c>
      <c r="F90" s="1" t="str">
        <f>IF(Протокол!H92&lt;&gt;"",Протокол!H92,"")</f>
        <v/>
      </c>
      <c r="G90" s="1" t="str">
        <f>IF(Протокол!D92&lt;&gt;"",Протокол!D92,"")</f>
        <v/>
      </c>
    </row>
    <row r="91" spans="1:7">
      <c r="A91" s="1">
        <f>Протокол!A93*Протокол!N93</f>
        <v>0</v>
      </c>
      <c r="B91" s="1" t="str">
        <f>IF(Протокол!C93&lt;&gt;"",Протокол!C93,"")</f>
        <v/>
      </c>
      <c r="C91" s="1" t="str">
        <f>IF(Протокол!E93&lt;&gt;"",Протокол!E93,"")</f>
        <v/>
      </c>
      <c r="D91" s="1" t="str">
        <f>IF(Протокол!F93&lt;&gt;"",Протокол!F93,"")</f>
        <v/>
      </c>
      <c r="E91" s="1" t="str">
        <f>IF(Протокол!G93&lt;&gt;"",Протокол!G93,"")</f>
        <v/>
      </c>
      <c r="F91" s="1" t="str">
        <f>IF(Протокол!H93&lt;&gt;"",Протокол!H93,"")</f>
        <v/>
      </c>
      <c r="G91" s="1" t="str">
        <f>IF(Протокол!D93&lt;&gt;"",Протокол!D93,"")</f>
        <v/>
      </c>
    </row>
    <row r="92" spans="1:7">
      <c r="A92" s="1">
        <f>Протокол!A94*Протокол!N94</f>
        <v>0</v>
      </c>
      <c r="B92" s="1" t="str">
        <f>IF(Протокол!C94&lt;&gt;"",Протокол!C94,"")</f>
        <v/>
      </c>
      <c r="C92" s="1" t="str">
        <f>IF(Протокол!E94&lt;&gt;"",Протокол!E94,"")</f>
        <v/>
      </c>
      <c r="D92" s="1" t="str">
        <f>IF(Протокол!F94&lt;&gt;"",Протокол!F94,"")</f>
        <v/>
      </c>
      <c r="E92" s="1" t="str">
        <f>IF(Протокол!G94&lt;&gt;"",Протокол!G94,"")</f>
        <v/>
      </c>
      <c r="F92" s="1" t="str">
        <f>IF(Протокол!H94&lt;&gt;"",Протокол!H94,"")</f>
        <v/>
      </c>
      <c r="G92" s="1" t="str">
        <f>IF(Протокол!D94&lt;&gt;"",Протокол!D94,"")</f>
        <v/>
      </c>
    </row>
    <row r="93" spans="1:7">
      <c r="A93" s="1">
        <f>Протокол!A95*Протокол!N95</f>
        <v>0</v>
      </c>
      <c r="B93" s="1" t="str">
        <f>IF(Протокол!C95&lt;&gt;"",Протокол!C95,"")</f>
        <v/>
      </c>
      <c r="C93" s="1" t="str">
        <f>IF(Протокол!E95&lt;&gt;"",Протокол!E95,"")</f>
        <v/>
      </c>
      <c r="D93" s="1" t="str">
        <f>IF(Протокол!F95&lt;&gt;"",Протокол!F95,"")</f>
        <v/>
      </c>
      <c r="E93" s="1" t="str">
        <f>IF(Протокол!G95&lt;&gt;"",Протокол!G95,"")</f>
        <v/>
      </c>
      <c r="F93" s="1" t="str">
        <f>IF(Протокол!H95&lt;&gt;"",Протокол!H95,"")</f>
        <v/>
      </c>
      <c r="G93" s="1" t="str">
        <f>IF(Протокол!D95&lt;&gt;"",Протокол!D95,"")</f>
        <v/>
      </c>
    </row>
    <row r="94" spans="1:7">
      <c r="A94" s="1">
        <f>Протокол!A96*Протокол!N96</f>
        <v>0</v>
      </c>
      <c r="B94" s="1" t="str">
        <f>IF(Протокол!C96&lt;&gt;"",Протокол!C96,"")</f>
        <v/>
      </c>
      <c r="C94" s="1" t="str">
        <f>IF(Протокол!E96&lt;&gt;"",Протокол!E96,"")</f>
        <v/>
      </c>
      <c r="D94" s="1" t="str">
        <f>IF(Протокол!F96&lt;&gt;"",Протокол!F96,"")</f>
        <v/>
      </c>
      <c r="E94" s="1" t="str">
        <f>IF(Протокол!G96&lt;&gt;"",Протокол!G96,"")</f>
        <v/>
      </c>
      <c r="F94" s="1" t="str">
        <f>IF(Протокол!H96&lt;&gt;"",Протокол!H96,"")</f>
        <v/>
      </c>
      <c r="G94" s="1" t="str">
        <f>IF(Протокол!D96&lt;&gt;"",Протокол!D96,"")</f>
        <v/>
      </c>
    </row>
    <row r="95" spans="1:7">
      <c r="A95" s="1">
        <f>Протокол!A97*Протокол!N97</f>
        <v>0</v>
      </c>
      <c r="B95" s="1" t="str">
        <f>IF(Протокол!C97&lt;&gt;"",Протокол!C97,"")</f>
        <v/>
      </c>
      <c r="C95" s="1" t="str">
        <f>IF(Протокол!E97&lt;&gt;"",Протокол!E97,"")</f>
        <v/>
      </c>
      <c r="D95" s="1" t="str">
        <f>IF(Протокол!F97&lt;&gt;"",Протокол!F97,"")</f>
        <v/>
      </c>
      <c r="E95" s="1" t="str">
        <f>IF(Протокол!G97&lt;&gt;"",Протокол!G97,"")</f>
        <v/>
      </c>
      <c r="F95" s="1" t="str">
        <f>IF(Протокол!H97&lt;&gt;"",Протокол!H97,"")</f>
        <v/>
      </c>
      <c r="G95" s="1" t="str">
        <f>IF(Протокол!D97&lt;&gt;"",Протокол!D97,"")</f>
        <v/>
      </c>
    </row>
    <row r="96" spans="1:7">
      <c r="A96" s="1">
        <f>Протокол!A98*Протокол!N98</f>
        <v>0</v>
      </c>
      <c r="B96" s="1" t="str">
        <f>IF(Протокол!C98&lt;&gt;"",Протокол!C98,"")</f>
        <v/>
      </c>
      <c r="C96" s="1" t="str">
        <f>IF(Протокол!E98&lt;&gt;"",Протокол!E98,"")</f>
        <v/>
      </c>
      <c r="D96" s="1" t="str">
        <f>IF(Протокол!F98&lt;&gt;"",Протокол!F98,"")</f>
        <v/>
      </c>
      <c r="E96" s="1" t="str">
        <f>IF(Протокол!G98&lt;&gt;"",Протокол!G98,"")</f>
        <v/>
      </c>
      <c r="F96" s="1" t="str">
        <f>IF(Протокол!H98&lt;&gt;"",Протокол!H98,"")</f>
        <v/>
      </c>
      <c r="G96" s="1" t="str">
        <f>IF(Протокол!D98&lt;&gt;"",Протокол!D98,"")</f>
        <v/>
      </c>
    </row>
    <row r="97" spans="1:7">
      <c r="A97" s="1">
        <f>Протокол!A99*Протокол!N99</f>
        <v>0</v>
      </c>
      <c r="B97" s="1" t="str">
        <f>IF(Протокол!C99&lt;&gt;"",Протокол!C99,"")</f>
        <v/>
      </c>
      <c r="C97" s="1" t="str">
        <f>IF(Протокол!E99&lt;&gt;"",Протокол!E99,"")</f>
        <v/>
      </c>
      <c r="D97" s="1" t="str">
        <f>IF(Протокол!F99&lt;&gt;"",Протокол!F99,"")</f>
        <v/>
      </c>
      <c r="E97" s="1" t="str">
        <f>IF(Протокол!G99&lt;&gt;"",Протокол!G99,"")</f>
        <v/>
      </c>
      <c r="F97" s="1" t="str">
        <f>IF(Протокол!H99&lt;&gt;"",Протокол!H99,"")</f>
        <v/>
      </c>
      <c r="G97" s="1" t="str">
        <f>IF(Протокол!D99&lt;&gt;"",Протокол!D99,"")</f>
        <v/>
      </c>
    </row>
    <row r="98" spans="1:7">
      <c r="A98" s="1">
        <f>Протокол!A100*Протокол!N100</f>
        <v>0</v>
      </c>
      <c r="B98" s="1" t="str">
        <f>IF(Протокол!C100&lt;&gt;"",Протокол!C100,"")</f>
        <v/>
      </c>
      <c r="C98" s="1" t="str">
        <f>IF(Протокол!E100&lt;&gt;"",Протокол!E100,"")</f>
        <v/>
      </c>
      <c r="D98" s="1" t="str">
        <f>IF(Протокол!F100&lt;&gt;"",Протокол!F100,"")</f>
        <v/>
      </c>
      <c r="E98" s="1" t="str">
        <f>IF(Протокол!G100&lt;&gt;"",Протокол!G100,"")</f>
        <v/>
      </c>
      <c r="F98" s="1" t="str">
        <f>IF(Протокол!H100&lt;&gt;"",Протокол!H100,"")</f>
        <v/>
      </c>
      <c r="G98" s="1" t="str">
        <f>IF(Протокол!D100&lt;&gt;"",Протокол!D100,"")</f>
        <v/>
      </c>
    </row>
    <row r="99" spans="1:7">
      <c r="A99" s="1">
        <f>Протокол!A101*Протокол!N101</f>
        <v>0</v>
      </c>
      <c r="B99" s="1" t="str">
        <f>IF(Протокол!C101&lt;&gt;"",Протокол!C101,"")</f>
        <v/>
      </c>
      <c r="C99" s="1" t="str">
        <f>IF(Протокол!E101&lt;&gt;"",Протокол!E101,"")</f>
        <v/>
      </c>
      <c r="D99" s="1" t="str">
        <f>IF(Протокол!F101&lt;&gt;"",Протокол!F101,"")</f>
        <v/>
      </c>
      <c r="E99" s="1" t="str">
        <f>IF(Протокол!G101&lt;&gt;"",Протокол!G101,"")</f>
        <v/>
      </c>
      <c r="F99" s="1" t="str">
        <f>IF(Протокол!H101&lt;&gt;"",Протокол!H101,"")</f>
        <v/>
      </c>
      <c r="G99" s="1" t="str">
        <f>IF(Протокол!D101&lt;&gt;"",Протокол!D101,"")</f>
        <v/>
      </c>
    </row>
    <row r="100" spans="1:7">
      <c r="A100" s="1">
        <f>Протокол!A102*Протокол!N102</f>
        <v>0</v>
      </c>
      <c r="B100" s="1" t="str">
        <f>IF(Протокол!C102&lt;&gt;"",Протокол!C102,"")</f>
        <v/>
      </c>
      <c r="C100" s="1" t="str">
        <f>IF(Протокол!E102&lt;&gt;"",Протокол!E102,"")</f>
        <v/>
      </c>
      <c r="D100" s="1" t="str">
        <f>IF(Протокол!F102&lt;&gt;"",Протокол!F102,"")</f>
        <v/>
      </c>
      <c r="E100" s="1" t="str">
        <f>IF(Протокол!G102&lt;&gt;"",Протокол!G102,"")</f>
        <v/>
      </c>
      <c r="F100" s="1" t="str">
        <f>IF(Протокол!H102&lt;&gt;"",Протокол!H102,"")</f>
        <v/>
      </c>
      <c r="G100" s="1" t="str">
        <f>IF(Протокол!D102&lt;&gt;"",Протокол!D102,"")</f>
        <v/>
      </c>
    </row>
    <row r="101" spans="1:7">
      <c r="A101" s="1">
        <f>Протокол!A103*Протокол!N103</f>
        <v>0</v>
      </c>
      <c r="B101" s="1" t="str">
        <f>IF(Протокол!C103&lt;&gt;"",Протокол!C103,"")</f>
        <v/>
      </c>
      <c r="C101" s="1" t="str">
        <f>IF(Протокол!E103&lt;&gt;"",Протокол!E103,"")</f>
        <v/>
      </c>
      <c r="D101" s="1" t="str">
        <f>IF(Протокол!F103&lt;&gt;"",Протокол!F103,"")</f>
        <v/>
      </c>
      <c r="E101" s="1" t="str">
        <f>IF(Протокол!G103&lt;&gt;"",Протокол!G103,"")</f>
        <v/>
      </c>
      <c r="F101" s="1" t="str">
        <f>IF(Протокол!H103&lt;&gt;"",Протокол!H103,"")</f>
        <v/>
      </c>
      <c r="G101" s="1" t="str">
        <f>IF(Протокол!D103&lt;&gt;"",Протокол!D103,"")</f>
        <v/>
      </c>
    </row>
    <row r="102" spans="1:7">
      <c r="A102" s="1">
        <f>Протокол!A104*Протокол!N104</f>
        <v>0</v>
      </c>
      <c r="B102" s="1" t="str">
        <f>IF(Протокол!C104&lt;&gt;"",Протокол!C104,"")</f>
        <v/>
      </c>
      <c r="C102" s="1" t="str">
        <f>IF(Протокол!E104&lt;&gt;"",Протокол!E104,"")</f>
        <v/>
      </c>
      <c r="D102" s="1" t="str">
        <f>IF(Протокол!F104&lt;&gt;"",Протокол!F104,"")</f>
        <v/>
      </c>
      <c r="E102" s="1" t="str">
        <f>IF(Протокол!G104&lt;&gt;"",Протокол!G104,"")</f>
        <v/>
      </c>
      <c r="F102" s="1" t="str">
        <f>IF(Протокол!H104&lt;&gt;"",Протокол!H104,"")</f>
        <v/>
      </c>
      <c r="G102" s="1" t="str">
        <f>IF(Протокол!D104&lt;&gt;"",Протокол!D104,"")</f>
        <v/>
      </c>
    </row>
    <row r="103" spans="1:7">
      <c r="A103" s="1">
        <f>Протокол!A105*Протокол!N105</f>
        <v>0</v>
      </c>
      <c r="B103" s="1" t="str">
        <f>IF(Протокол!C105&lt;&gt;"",Протокол!C105,"")</f>
        <v/>
      </c>
      <c r="C103" s="1" t="str">
        <f>IF(Протокол!E105&lt;&gt;"",Протокол!E105,"")</f>
        <v/>
      </c>
      <c r="D103" s="1" t="str">
        <f>IF(Протокол!F105&lt;&gt;"",Протокол!F105,"")</f>
        <v/>
      </c>
      <c r="E103" s="1" t="str">
        <f>IF(Протокол!G105&lt;&gt;"",Протокол!G105,"")</f>
        <v/>
      </c>
      <c r="F103" s="1" t="str">
        <f>IF(Протокол!H105&lt;&gt;"",Протокол!H105,"")</f>
        <v/>
      </c>
      <c r="G103" s="1" t="str">
        <f>IF(Протокол!D105&lt;&gt;"",Протокол!D105,"")</f>
        <v/>
      </c>
    </row>
    <row r="104" spans="1:7">
      <c r="A104" s="1">
        <f>Протокол!A106*Протокол!N106</f>
        <v>0</v>
      </c>
      <c r="B104" s="1" t="str">
        <f>IF(Протокол!C106&lt;&gt;"",Протокол!C106,"")</f>
        <v/>
      </c>
      <c r="C104" s="1" t="str">
        <f>IF(Протокол!E106&lt;&gt;"",Протокол!E106,"")</f>
        <v/>
      </c>
      <c r="D104" s="1" t="str">
        <f>IF(Протокол!F106&lt;&gt;"",Протокол!F106,"")</f>
        <v/>
      </c>
      <c r="E104" s="1" t="str">
        <f>IF(Протокол!G106&lt;&gt;"",Протокол!G106,"")</f>
        <v/>
      </c>
      <c r="F104" s="1" t="str">
        <f>IF(Протокол!H106&lt;&gt;"",Протокол!H106,"")</f>
        <v/>
      </c>
      <c r="G104" s="1" t="str">
        <f>IF(Протокол!D106&lt;&gt;"",Протокол!D106,"")</f>
        <v/>
      </c>
    </row>
    <row r="105" spans="1:7">
      <c r="A105" s="1">
        <f>Протокол!A107*Протокол!N107</f>
        <v>0</v>
      </c>
      <c r="B105" s="1" t="str">
        <f>IF(Протокол!C107&lt;&gt;"",Протокол!C107,"")</f>
        <v/>
      </c>
      <c r="C105" s="1" t="str">
        <f>IF(Протокол!E107&lt;&gt;"",Протокол!E107,"")</f>
        <v/>
      </c>
      <c r="D105" s="1" t="str">
        <f>IF(Протокол!F107&lt;&gt;"",Протокол!F107,"")</f>
        <v/>
      </c>
      <c r="E105" s="1" t="str">
        <f>IF(Протокол!G107&lt;&gt;"",Протокол!G107,"")</f>
        <v/>
      </c>
      <c r="F105" s="1" t="str">
        <f>IF(Протокол!H107&lt;&gt;"",Протокол!H107,"")</f>
        <v/>
      </c>
      <c r="G105" s="1" t="str">
        <f>IF(Протокол!D107&lt;&gt;"",Протокол!D107,"")</f>
        <v/>
      </c>
    </row>
    <row r="106" spans="1:7">
      <c r="A106" s="1">
        <f>Протокол!A108*Протокол!N108</f>
        <v>0</v>
      </c>
      <c r="B106" s="1" t="str">
        <f>IF(Протокол!C108&lt;&gt;"",Протокол!C108,"")</f>
        <v/>
      </c>
      <c r="C106" s="1" t="str">
        <f>IF(Протокол!E108&lt;&gt;"",Протокол!E108,"")</f>
        <v/>
      </c>
      <c r="D106" s="1" t="str">
        <f>IF(Протокол!F108&lt;&gt;"",Протокол!F108,"")</f>
        <v/>
      </c>
      <c r="E106" s="1" t="str">
        <f>IF(Протокол!G108&lt;&gt;"",Протокол!G108,"")</f>
        <v/>
      </c>
      <c r="F106" s="1" t="str">
        <f>IF(Протокол!H108&lt;&gt;"",Протокол!H108,"")</f>
        <v/>
      </c>
      <c r="G106" s="1" t="str">
        <f>IF(Протокол!D108&lt;&gt;"",Протокол!D108,"")</f>
        <v/>
      </c>
    </row>
    <row r="107" spans="1:7">
      <c r="A107" s="1">
        <f>Протокол!A109*Протокол!N109</f>
        <v>0</v>
      </c>
      <c r="B107" s="1" t="str">
        <f>IF(Протокол!C109&lt;&gt;"",Протокол!C109,"")</f>
        <v/>
      </c>
      <c r="C107" s="1" t="str">
        <f>IF(Протокол!E109&lt;&gt;"",Протокол!E109,"")</f>
        <v/>
      </c>
      <c r="D107" s="1" t="str">
        <f>IF(Протокол!F109&lt;&gt;"",Протокол!F109,"")</f>
        <v/>
      </c>
      <c r="E107" s="1" t="str">
        <f>IF(Протокол!G109&lt;&gt;"",Протокол!G109,"")</f>
        <v/>
      </c>
      <c r="F107" s="1" t="str">
        <f>IF(Протокол!H109&lt;&gt;"",Протокол!H109,"")</f>
        <v/>
      </c>
      <c r="G107" s="1" t="str">
        <f>IF(Протокол!D109&lt;&gt;"",Протокол!D109,"")</f>
        <v/>
      </c>
    </row>
    <row r="108" spans="1:7">
      <c r="A108" s="1">
        <f>Протокол!A110*Протокол!N110</f>
        <v>0</v>
      </c>
      <c r="B108" s="1" t="str">
        <f>IF(Протокол!C110&lt;&gt;"",Протокол!C110,"")</f>
        <v/>
      </c>
      <c r="C108" s="1" t="str">
        <f>IF(Протокол!E110&lt;&gt;"",Протокол!E110,"")</f>
        <v/>
      </c>
      <c r="D108" s="1" t="str">
        <f>IF(Протокол!F110&lt;&gt;"",Протокол!F110,"")</f>
        <v/>
      </c>
      <c r="E108" s="1" t="str">
        <f>IF(Протокол!G110&lt;&gt;"",Протокол!G110,"")</f>
        <v/>
      </c>
      <c r="F108" s="1" t="str">
        <f>IF(Протокол!H110&lt;&gt;"",Протокол!H110,"")</f>
        <v/>
      </c>
      <c r="G108" s="1" t="str">
        <f>IF(Протокол!D110&lt;&gt;"",Протокол!D110,"")</f>
        <v/>
      </c>
    </row>
    <row r="109" spans="1:7">
      <c r="A109" s="1">
        <f>Протокол!A111*Протокол!N111</f>
        <v>0</v>
      </c>
      <c r="B109" s="1" t="str">
        <f>IF(Протокол!C111&lt;&gt;"",Протокол!C111,"")</f>
        <v/>
      </c>
      <c r="C109" s="1" t="str">
        <f>IF(Протокол!E111&lt;&gt;"",Протокол!E111,"")</f>
        <v/>
      </c>
      <c r="D109" s="1" t="str">
        <f>IF(Протокол!F111&lt;&gt;"",Протокол!F111,"")</f>
        <v/>
      </c>
      <c r="E109" s="1" t="str">
        <f>IF(Протокол!G111&lt;&gt;"",Протокол!G111,"")</f>
        <v/>
      </c>
      <c r="F109" s="1" t="str">
        <f>IF(Протокол!H111&lt;&gt;"",Протокол!H111,"")</f>
        <v/>
      </c>
      <c r="G109" s="1" t="str">
        <f>IF(Протокол!D111&lt;&gt;"",Протокол!D111,"")</f>
        <v/>
      </c>
    </row>
    <row r="110" spans="1:7">
      <c r="A110" s="1">
        <f>Протокол!A112*Протокол!N112</f>
        <v>0</v>
      </c>
      <c r="B110" s="1" t="str">
        <f>IF(Протокол!C112&lt;&gt;"",Протокол!C112,"")</f>
        <v/>
      </c>
      <c r="C110" s="1" t="str">
        <f>IF(Протокол!E112&lt;&gt;"",Протокол!E112,"")</f>
        <v/>
      </c>
      <c r="D110" s="1" t="str">
        <f>IF(Протокол!F112&lt;&gt;"",Протокол!F112,"")</f>
        <v/>
      </c>
      <c r="E110" s="1" t="str">
        <f>IF(Протокол!G112&lt;&gt;"",Протокол!G112,"")</f>
        <v/>
      </c>
      <c r="F110" s="1" t="str">
        <f>IF(Протокол!H112&lt;&gt;"",Протокол!H112,"")</f>
        <v/>
      </c>
      <c r="G110" s="1" t="str">
        <f>IF(Протокол!D112&lt;&gt;"",Протокол!D112,"")</f>
        <v/>
      </c>
    </row>
    <row r="111" spans="1:7">
      <c r="A111" s="1">
        <f>Протокол!A113*Протокол!N113</f>
        <v>0</v>
      </c>
      <c r="B111" s="1" t="str">
        <f>IF(Протокол!C113&lt;&gt;"",Протокол!C113,"")</f>
        <v/>
      </c>
      <c r="C111" s="1" t="str">
        <f>IF(Протокол!E113&lt;&gt;"",Протокол!E113,"")</f>
        <v/>
      </c>
      <c r="D111" s="1" t="str">
        <f>IF(Протокол!F113&lt;&gt;"",Протокол!F113,"")</f>
        <v/>
      </c>
      <c r="E111" s="1" t="str">
        <f>IF(Протокол!G113&lt;&gt;"",Протокол!G113,"")</f>
        <v/>
      </c>
      <c r="F111" s="1" t="str">
        <f>IF(Протокол!H113&lt;&gt;"",Протокол!H113,"")</f>
        <v/>
      </c>
      <c r="G111" s="1" t="str">
        <f>IF(Протокол!D113&lt;&gt;"",Протокол!D113,"")</f>
        <v/>
      </c>
    </row>
    <row r="112" spans="1:7">
      <c r="A112" s="1">
        <f>Протокол!A114*Протокол!N114</f>
        <v>0</v>
      </c>
      <c r="B112" s="1" t="str">
        <f>IF(Протокол!C114&lt;&gt;"",Протокол!C114,"")</f>
        <v/>
      </c>
      <c r="C112" s="1" t="str">
        <f>IF(Протокол!E114&lt;&gt;"",Протокол!E114,"")</f>
        <v/>
      </c>
      <c r="D112" s="1" t="str">
        <f>IF(Протокол!F114&lt;&gt;"",Протокол!F114,"")</f>
        <v/>
      </c>
      <c r="E112" s="1" t="str">
        <f>IF(Протокол!G114&lt;&gt;"",Протокол!G114,"")</f>
        <v/>
      </c>
      <c r="F112" s="1" t="str">
        <f>IF(Протокол!H114&lt;&gt;"",Протокол!H114,"")</f>
        <v/>
      </c>
      <c r="G112" s="1" t="str">
        <f>IF(Протокол!D114&lt;&gt;"",Протокол!D114,"")</f>
        <v/>
      </c>
    </row>
    <row r="113" spans="1:7">
      <c r="A113" s="1">
        <f>Протокол!A115*Протокол!N115</f>
        <v>0</v>
      </c>
      <c r="B113" s="1" t="str">
        <f>IF(Протокол!C115&lt;&gt;"",Протокол!C115,"")</f>
        <v/>
      </c>
      <c r="C113" s="1" t="str">
        <f>IF(Протокол!E115&lt;&gt;"",Протокол!E115,"")</f>
        <v/>
      </c>
      <c r="D113" s="1" t="str">
        <f>IF(Протокол!F115&lt;&gt;"",Протокол!F115,"")</f>
        <v/>
      </c>
      <c r="E113" s="1" t="str">
        <f>IF(Протокол!G115&lt;&gt;"",Протокол!G115,"")</f>
        <v/>
      </c>
      <c r="F113" s="1" t="str">
        <f>IF(Протокол!H115&lt;&gt;"",Протокол!H115,"")</f>
        <v/>
      </c>
      <c r="G113" s="1" t="str">
        <f>IF(Протокол!D115&lt;&gt;"",Протокол!D115,"")</f>
        <v/>
      </c>
    </row>
    <row r="114" spans="1:7">
      <c r="A114" s="1">
        <f>Протокол!A116*Протокол!N116</f>
        <v>0</v>
      </c>
      <c r="B114" s="1" t="str">
        <f>IF(Протокол!C116&lt;&gt;"",Протокол!C116,"")</f>
        <v/>
      </c>
      <c r="C114" s="1" t="str">
        <f>IF(Протокол!E116&lt;&gt;"",Протокол!E116,"")</f>
        <v/>
      </c>
      <c r="D114" s="1" t="str">
        <f>IF(Протокол!F116&lt;&gt;"",Протокол!F116,"")</f>
        <v/>
      </c>
      <c r="E114" s="1" t="str">
        <f>IF(Протокол!G116&lt;&gt;"",Протокол!G116,"")</f>
        <v/>
      </c>
      <c r="F114" s="1" t="str">
        <f>IF(Протокол!H116&lt;&gt;"",Протокол!H116,"")</f>
        <v/>
      </c>
      <c r="G114" s="1" t="str">
        <f>IF(Протокол!D116&lt;&gt;"",Протокол!D116,"")</f>
        <v/>
      </c>
    </row>
    <row r="115" spans="1:7">
      <c r="A115" s="1">
        <f>Протокол!A117*Протокол!N117</f>
        <v>0</v>
      </c>
      <c r="B115" s="1" t="str">
        <f>IF(Протокол!C117&lt;&gt;"",Протокол!C117,"")</f>
        <v/>
      </c>
      <c r="C115" s="1" t="str">
        <f>IF(Протокол!E117&lt;&gt;"",Протокол!E117,"")</f>
        <v/>
      </c>
      <c r="D115" s="1" t="str">
        <f>IF(Протокол!F117&lt;&gt;"",Протокол!F117,"")</f>
        <v/>
      </c>
      <c r="E115" s="1" t="str">
        <f>IF(Протокол!G117&lt;&gt;"",Протокол!G117,"")</f>
        <v/>
      </c>
      <c r="F115" s="1" t="str">
        <f>IF(Протокол!H117&lt;&gt;"",Протокол!H117,"")</f>
        <v/>
      </c>
      <c r="G115" s="1" t="str">
        <f>IF(Протокол!D117&lt;&gt;"",Протокол!D117,"")</f>
        <v/>
      </c>
    </row>
    <row r="116" spans="1:7">
      <c r="A116" s="1">
        <f>Протокол!A118*Протокол!N118</f>
        <v>0</v>
      </c>
      <c r="B116" s="1" t="str">
        <f>IF(Протокол!C118&lt;&gt;"",Протокол!C118,"")</f>
        <v/>
      </c>
      <c r="C116" s="1" t="str">
        <f>IF(Протокол!E118&lt;&gt;"",Протокол!E118,"")</f>
        <v/>
      </c>
      <c r="D116" s="1" t="str">
        <f>IF(Протокол!F118&lt;&gt;"",Протокол!F118,"")</f>
        <v/>
      </c>
      <c r="E116" s="1" t="str">
        <f>IF(Протокол!G118&lt;&gt;"",Протокол!G118,"")</f>
        <v/>
      </c>
      <c r="F116" s="1" t="str">
        <f>IF(Протокол!H118&lt;&gt;"",Протокол!H118,"")</f>
        <v/>
      </c>
      <c r="G116" s="1" t="str">
        <f>IF(Протокол!D118&lt;&gt;"",Протокол!D118,"")</f>
        <v/>
      </c>
    </row>
    <row r="117" spans="1:7">
      <c r="A117" s="1">
        <f>Протокол!A119*Протокол!N119</f>
        <v>0</v>
      </c>
      <c r="B117" s="1" t="str">
        <f>IF(Протокол!C119&lt;&gt;"",Протокол!C119,"")</f>
        <v/>
      </c>
      <c r="C117" s="1" t="str">
        <f>IF(Протокол!E119&lt;&gt;"",Протокол!E119,"")</f>
        <v/>
      </c>
      <c r="D117" s="1" t="str">
        <f>IF(Протокол!F119&lt;&gt;"",Протокол!F119,"")</f>
        <v/>
      </c>
      <c r="E117" s="1" t="str">
        <f>IF(Протокол!G119&lt;&gt;"",Протокол!G119,"")</f>
        <v/>
      </c>
      <c r="F117" s="1" t="str">
        <f>IF(Протокол!H119&lt;&gt;"",Протокол!H119,"")</f>
        <v/>
      </c>
      <c r="G117" s="1" t="str">
        <f>IF(Протокол!D119&lt;&gt;"",Протокол!D119,"")</f>
        <v/>
      </c>
    </row>
    <row r="118" spans="1:7">
      <c r="A118" s="1">
        <f>Протокол!A120*Протокол!N120</f>
        <v>0</v>
      </c>
      <c r="B118" s="1" t="str">
        <f>IF(Протокол!C120&lt;&gt;"",Протокол!C120,"")</f>
        <v/>
      </c>
      <c r="C118" s="1" t="str">
        <f>IF(Протокол!E120&lt;&gt;"",Протокол!E120,"")</f>
        <v/>
      </c>
      <c r="D118" s="1" t="str">
        <f>IF(Протокол!F120&lt;&gt;"",Протокол!F120,"")</f>
        <v/>
      </c>
      <c r="E118" s="1" t="str">
        <f>IF(Протокол!G120&lt;&gt;"",Протокол!G120,"")</f>
        <v/>
      </c>
      <c r="F118" s="1" t="str">
        <f>IF(Протокол!H120&lt;&gt;"",Протокол!H120,"")</f>
        <v/>
      </c>
      <c r="G118" s="1" t="str">
        <f>IF(Протокол!D120&lt;&gt;"",Протокол!D120,"")</f>
        <v/>
      </c>
    </row>
    <row r="119" spans="1:7">
      <c r="A119" s="1">
        <f>Протокол!A121*Протокол!N121</f>
        <v>0</v>
      </c>
      <c r="B119" s="1" t="str">
        <f>IF(Протокол!C121&lt;&gt;"",Протокол!C121,"")</f>
        <v/>
      </c>
      <c r="C119" s="1" t="str">
        <f>IF(Протокол!E121&lt;&gt;"",Протокол!E121,"")</f>
        <v/>
      </c>
      <c r="D119" s="1" t="str">
        <f>IF(Протокол!F121&lt;&gt;"",Протокол!F121,"")</f>
        <v/>
      </c>
      <c r="E119" s="1" t="str">
        <f>IF(Протокол!G121&lt;&gt;"",Протокол!G121,"")</f>
        <v/>
      </c>
      <c r="F119" s="1" t="str">
        <f>IF(Протокол!H121&lt;&gt;"",Протокол!H121,"")</f>
        <v/>
      </c>
      <c r="G119" s="1" t="str">
        <f>IF(Протокол!D121&lt;&gt;"",Протокол!D121,"")</f>
        <v/>
      </c>
    </row>
    <row r="120" spans="1:7">
      <c r="A120" s="1">
        <f>Протокол!A122*Протокол!N122</f>
        <v>0</v>
      </c>
      <c r="B120" s="1" t="str">
        <f>IF(Протокол!C122&lt;&gt;"",Протокол!C122,"")</f>
        <v/>
      </c>
      <c r="C120" s="1" t="str">
        <f>IF(Протокол!E122&lt;&gt;"",Протокол!E122,"")</f>
        <v/>
      </c>
      <c r="D120" s="1" t="str">
        <f>IF(Протокол!F122&lt;&gt;"",Протокол!F122,"")</f>
        <v/>
      </c>
      <c r="E120" s="1" t="str">
        <f>IF(Протокол!G122&lt;&gt;"",Протокол!G122,"")</f>
        <v/>
      </c>
      <c r="F120" s="1" t="str">
        <f>IF(Протокол!H122&lt;&gt;"",Протокол!H122,"")</f>
        <v/>
      </c>
      <c r="G120" s="1" t="str">
        <f>IF(Протокол!D122&lt;&gt;"",Протокол!D122,"")</f>
        <v/>
      </c>
    </row>
    <row r="121" spans="1:7">
      <c r="A121" s="1">
        <f>Протокол!A123*Протокол!N123</f>
        <v>0</v>
      </c>
      <c r="B121" s="1" t="str">
        <f>IF(Протокол!C123&lt;&gt;"",Протокол!C123,"")</f>
        <v/>
      </c>
      <c r="C121" s="1" t="str">
        <f>IF(Протокол!E123&lt;&gt;"",Протокол!E123,"")</f>
        <v/>
      </c>
      <c r="D121" s="1" t="str">
        <f>IF(Протокол!F123&lt;&gt;"",Протокол!F123,"")</f>
        <v/>
      </c>
      <c r="E121" s="1" t="str">
        <f>IF(Протокол!G123&lt;&gt;"",Протокол!G123,"")</f>
        <v/>
      </c>
      <c r="F121" s="1" t="str">
        <f>IF(Протокол!H123&lt;&gt;"",Протокол!H123,"")</f>
        <v/>
      </c>
      <c r="G121" s="1" t="str">
        <f>IF(Протокол!D123&lt;&gt;"",Протокол!D123,"")</f>
        <v/>
      </c>
    </row>
    <row r="122" spans="1:7">
      <c r="A122" s="1">
        <f>Протокол!A124*Протокол!N124</f>
        <v>0</v>
      </c>
      <c r="B122" s="1" t="str">
        <f>IF(Протокол!C124&lt;&gt;"",Протокол!C124,"")</f>
        <v/>
      </c>
      <c r="C122" s="1" t="str">
        <f>IF(Протокол!E124&lt;&gt;"",Протокол!E124,"")</f>
        <v/>
      </c>
      <c r="D122" s="1" t="str">
        <f>IF(Протокол!F124&lt;&gt;"",Протокол!F124,"")</f>
        <v/>
      </c>
      <c r="E122" s="1" t="str">
        <f>IF(Протокол!G124&lt;&gt;"",Протокол!G124,"")</f>
        <v/>
      </c>
      <c r="F122" s="1" t="str">
        <f>IF(Протокол!H124&lt;&gt;"",Протокол!H124,"")</f>
        <v/>
      </c>
      <c r="G122" s="1" t="str">
        <f>IF(Протокол!D124&lt;&gt;"",Протокол!D124,"")</f>
        <v/>
      </c>
    </row>
    <row r="123" spans="1:7">
      <c r="A123" s="1">
        <f>Протокол!A125*Протокол!N125</f>
        <v>0</v>
      </c>
      <c r="B123" s="1" t="str">
        <f>IF(Протокол!C125&lt;&gt;"",Протокол!C125,"")</f>
        <v/>
      </c>
      <c r="C123" s="1" t="str">
        <f>IF(Протокол!E125&lt;&gt;"",Протокол!E125,"")</f>
        <v/>
      </c>
      <c r="D123" s="1" t="str">
        <f>IF(Протокол!F125&lt;&gt;"",Протокол!F125,"")</f>
        <v/>
      </c>
      <c r="E123" s="1" t="str">
        <f>IF(Протокол!G125&lt;&gt;"",Протокол!G125,"")</f>
        <v/>
      </c>
      <c r="F123" s="1" t="str">
        <f>IF(Протокол!H125&lt;&gt;"",Протокол!H125,"")</f>
        <v/>
      </c>
      <c r="G123" s="1" t="str">
        <f>IF(Протокол!D125&lt;&gt;"",Протокол!D125,"")</f>
        <v/>
      </c>
    </row>
    <row r="124" spans="1:7">
      <c r="A124" s="1">
        <f>Протокол!A126*Протокол!N126</f>
        <v>0</v>
      </c>
      <c r="B124" s="1" t="str">
        <f>IF(Протокол!C126&lt;&gt;"",Протокол!C126,"")</f>
        <v/>
      </c>
      <c r="C124" s="1" t="str">
        <f>IF(Протокол!E126&lt;&gt;"",Протокол!E126,"")</f>
        <v/>
      </c>
      <c r="D124" s="1" t="str">
        <f>IF(Протокол!F126&lt;&gt;"",Протокол!F126,"")</f>
        <v/>
      </c>
      <c r="E124" s="1" t="str">
        <f>IF(Протокол!G126&lt;&gt;"",Протокол!G126,"")</f>
        <v/>
      </c>
      <c r="F124" s="1" t="str">
        <f>IF(Протокол!H126&lt;&gt;"",Протокол!H126,"")</f>
        <v/>
      </c>
      <c r="G124" s="1" t="str">
        <f>IF(Протокол!D126&lt;&gt;"",Протокол!D126,"")</f>
        <v/>
      </c>
    </row>
    <row r="125" spans="1:7">
      <c r="A125" s="1">
        <f>Протокол!A127*Протокол!N127</f>
        <v>0</v>
      </c>
      <c r="B125" s="1" t="str">
        <f>IF(Протокол!C127&lt;&gt;"",Протокол!C127,"")</f>
        <v/>
      </c>
      <c r="C125" s="1" t="str">
        <f>IF(Протокол!E127&lt;&gt;"",Протокол!E127,"")</f>
        <v/>
      </c>
      <c r="D125" s="1" t="str">
        <f>IF(Протокол!F127&lt;&gt;"",Протокол!F127,"")</f>
        <v/>
      </c>
      <c r="E125" s="1" t="str">
        <f>IF(Протокол!G127&lt;&gt;"",Протокол!G127,"")</f>
        <v/>
      </c>
      <c r="F125" s="1" t="str">
        <f>IF(Протокол!H127&lt;&gt;"",Протокол!H127,"")</f>
        <v/>
      </c>
      <c r="G125" s="1" t="str">
        <f>IF(Протокол!D127&lt;&gt;"",Протокол!D127,"")</f>
        <v/>
      </c>
    </row>
    <row r="126" spans="1:7">
      <c r="A126" s="1">
        <f>Протокол!A128*Протокол!N128</f>
        <v>0</v>
      </c>
      <c r="B126" s="1" t="str">
        <f>IF(Протокол!C128&lt;&gt;"",Протокол!C128,"")</f>
        <v/>
      </c>
      <c r="C126" s="1" t="str">
        <f>IF(Протокол!E128&lt;&gt;"",Протокол!E128,"")</f>
        <v/>
      </c>
      <c r="D126" s="1" t="str">
        <f>IF(Протокол!F128&lt;&gt;"",Протокол!F128,"")</f>
        <v/>
      </c>
      <c r="E126" s="1" t="str">
        <f>IF(Протокол!G128&lt;&gt;"",Протокол!G128,"")</f>
        <v/>
      </c>
      <c r="F126" s="1" t="str">
        <f>IF(Протокол!H128&lt;&gt;"",Протокол!H128,"")</f>
        <v/>
      </c>
      <c r="G126" s="1" t="str">
        <f>IF(Протокол!D128&lt;&gt;"",Протокол!D128,"")</f>
        <v/>
      </c>
    </row>
    <row r="127" spans="1:7">
      <c r="A127" s="1">
        <f>Протокол!A129*Протокол!N129</f>
        <v>0</v>
      </c>
      <c r="B127" s="1" t="str">
        <f>IF(Протокол!C129&lt;&gt;"",Протокол!C129,"")</f>
        <v/>
      </c>
      <c r="C127" s="1" t="str">
        <f>IF(Протокол!E129&lt;&gt;"",Протокол!E129,"")</f>
        <v/>
      </c>
      <c r="D127" s="1" t="str">
        <f>IF(Протокол!F129&lt;&gt;"",Протокол!F129,"")</f>
        <v/>
      </c>
      <c r="E127" s="1" t="str">
        <f>IF(Протокол!G129&lt;&gt;"",Протокол!G129,"")</f>
        <v/>
      </c>
      <c r="F127" s="1" t="str">
        <f>IF(Протокол!H129&lt;&gt;"",Протокол!H129,"")</f>
        <v/>
      </c>
      <c r="G127" s="1" t="str">
        <f>IF(Протокол!D129&lt;&gt;"",Протокол!D129,"")</f>
        <v/>
      </c>
    </row>
    <row r="128" spans="1:7">
      <c r="A128" s="1">
        <f>Протокол!A130*Протокол!N130</f>
        <v>0</v>
      </c>
      <c r="B128" s="1" t="str">
        <f>IF(Протокол!C130&lt;&gt;"",Протокол!C130,"")</f>
        <v/>
      </c>
      <c r="C128" s="1" t="str">
        <f>IF(Протокол!E130&lt;&gt;"",Протокол!E130,"")</f>
        <v/>
      </c>
      <c r="D128" s="1" t="str">
        <f>IF(Протокол!F130&lt;&gt;"",Протокол!F130,"")</f>
        <v/>
      </c>
      <c r="E128" s="1" t="str">
        <f>IF(Протокол!G130&lt;&gt;"",Протокол!G130,"")</f>
        <v/>
      </c>
      <c r="F128" s="1" t="str">
        <f>IF(Протокол!H130&lt;&gt;"",Протокол!H130,"")</f>
        <v/>
      </c>
      <c r="G128" s="1" t="str">
        <f>IF(Протокол!D130&lt;&gt;"",Протокол!D130,"")</f>
        <v/>
      </c>
    </row>
    <row r="129" spans="1:7">
      <c r="A129" s="1">
        <f>Протокол!A131*Протокол!N131</f>
        <v>0</v>
      </c>
      <c r="B129" s="1" t="str">
        <f>IF(Протокол!C131&lt;&gt;"",Протокол!C131,"")</f>
        <v/>
      </c>
      <c r="C129" s="1" t="str">
        <f>IF(Протокол!E131&lt;&gt;"",Протокол!E131,"")</f>
        <v/>
      </c>
      <c r="D129" s="1" t="str">
        <f>IF(Протокол!F131&lt;&gt;"",Протокол!F131,"")</f>
        <v/>
      </c>
      <c r="E129" s="1" t="str">
        <f>IF(Протокол!G131&lt;&gt;"",Протокол!G131,"")</f>
        <v/>
      </c>
      <c r="F129" s="1" t="str">
        <f>IF(Протокол!H131&lt;&gt;"",Протокол!H131,"")</f>
        <v/>
      </c>
      <c r="G129" s="1" t="str">
        <f>IF(Протокол!D131&lt;&gt;"",Протокол!D131,"")</f>
        <v/>
      </c>
    </row>
    <row r="130" spans="1:7">
      <c r="A130" s="1">
        <f>Протокол!A132*Протокол!N132</f>
        <v>0</v>
      </c>
      <c r="B130" s="1" t="str">
        <f>IF(Протокол!C132&lt;&gt;"",Протокол!C132,"")</f>
        <v/>
      </c>
      <c r="C130" s="1" t="str">
        <f>IF(Протокол!E132&lt;&gt;"",Протокол!E132,"")</f>
        <v/>
      </c>
      <c r="D130" s="1" t="str">
        <f>IF(Протокол!F132&lt;&gt;"",Протокол!F132,"")</f>
        <v/>
      </c>
      <c r="E130" s="1" t="str">
        <f>IF(Протокол!G132&lt;&gt;"",Протокол!G132,"")</f>
        <v/>
      </c>
      <c r="F130" s="1" t="str">
        <f>IF(Протокол!H132&lt;&gt;"",Протокол!H132,"")</f>
        <v/>
      </c>
      <c r="G130" s="1" t="str">
        <f>IF(Протокол!D132&lt;&gt;"",Протокол!D132,"")</f>
        <v/>
      </c>
    </row>
    <row r="131" spans="1:7">
      <c r="A131" s="1">
        <f>Протокол!A133*Протокол!N133</f>
        <v>0</v>
      </c>
      <c r="B131" s="1" t="str">
        <f>IF(Протокол!C133&lt;&gt;"",Протокол!C133,"")</f>
        <v/>
      </c>
      <c r="C131" s="1" t="str">
        <f>IF(Протокол!E133&lt;&gt;"",Протокол!E133,"")</f>
        <v/>
      </c>
      <c r="D131" s="1" t="str">
        <f>IF(Протокол!F133&lt;&gt;"",Протокол!F133,"")</f>
        <v/>
      </c>
      <c r="E131" s="1" t="str">
        <f>IF(Протокол!G133&lt;&gt;"",Протокол!G133,"")</f>
        <v/>
      </c>
      <c r="F131" s="1" t="str">
        <f>IF(Протокол!H133&lt;&gt;"",Протокол!H133,"")</f>
        <v/>
      </c>
      <c r="G131" s="1" t="str">
        <f>IF(Протокол!D133&lt;&gt;"",Протокол!D133,"")</f>
        <v/>
      </c>
    </row>
    <row r="132" spans="1:7">
      <c r="A132" s="1">
        <f>Протокол!A134*Протокол!N134</f>
        <v>0</v>
      </c>
      <c r="B132" s="1" t="str">
        <f>IF(Протокол!C134&lt;&gt;"",Протокол!C134,"")</f>
        <v/>
      </c>
      <c r="C132" s="1" t="str">
        <f>IF(Протокол!E134&lt;&gt;"",Протокол!E134,"")</f>
        <v/>
      </c>
      <c r="D132" s="1" t="str">
        <f>IF(Протокол!F134&lt;&gt;"",Протокол!F134,"")</f>
        <v/>
      </c>
      <c r="E132" s="1" t="str">
        <f>IF(Протокол!G134&lt;&gt;"",Протокол!G134,"")</f>
        <v/>
      </c>
      <c r="F132" s="1" t="str">
        <f>IF(Протокол!H134&lt;&gt;"",Протокол!H134,"")</f>
        <v/>
      </c>
      <c r="G132" s="1" t="str">
        <f>IF(Протокол!D134&lt;&gt;"",Протокол!D134,"")</f>
        <v/>
      </c>
    </row>
    <row r="133" spans="1:7">
      <c r="A133" s="1">
        <f>Протокол!A135*Протокол!N135</f>
        <v>0</v>
      </c>
      <c r="B133" s="1" t="str">
        <f>IF(Протокол!C135&lt;&gt;"",Протокол!C135,"")</f>
        <v/>
      </c>
      <c r="C133" s="1" t="str">
        <f>IF(Протокол!E135&lt;&gt;"",Протокол!E135,"")</f>
        <v/>
      </c>
      <c r="D133" s="1" t="str">
        <f>IF(Протокол!F135&lt;&gt;"",Протокол!F135,"")</f>
        <v/>
      </c>
      <c r="E133" s="1" t="str">
        <f>IF(Протокол!G135&lt;&gt;"",Протокол!G135,"")</f>
        <v/>
      </c>
      <c r="F133" s="1" t="str">
        <f>IF(Протокол!H135&lt;&gt;"",Протокол!H135,"")</f>
        <v/>
      </c>
      <c r="G133" s="1" t="str">
        <f>IF(Протокол!D135&lt;&gt;"",Протокол!D135,"")</f>
        <v/>
      </c>
    </row>
    <row r="134" spans="1:7">
      <c r="A134" s="1">
        <f>Протокол!A136*Протокол!N136</f>
        <v>0</v>
      </c>
      <c r="B134" s="1" t="str">
        <f>IF(Протокол!C136&lt;&gt;"",Протокол!C136,"")</f>
        <v/>
      </c>
      <c r="C134" s="1" t="str">
        <f>IF(Протокол!E136&lt;&gt;"",Протокол!E136,"")</f>
        <v/>
      </c>
      <c r="D134" s="1" t="str">
        <f>IF(Протокол!F136&lt;&gt;"",Протокол!F136,"")</f>
        <v/>
      </c>
      <c r="E134" s="1" t="str">
        <f>IF(Протокол!G136&lt;&gt;"",Протокол!G136,"")</f>
        <v/>
      </c>
      <c r="F134" s="1" t="str">
        <f>IF(Протокол!H136&lt;&gt;"",Протокол!H136,"")</f>
        <v/>
      </c>
      <c r="G134" s="1" t="str">
        <f>IF(Протокол!D136&lt;&gt;"",Протокол!D136,"")</f>
        <v/>
      </c>
    </row>
    <row r="135" spans="1:7">
      <c r="A135" s="1">
        <f>Протокол!A137*Протокол!N137</f>
        <v>0</v>
      </c>
      <c r="B135" s="1" t="str">
        <f>IF(Протокол!C137&lt;&gt;"",Протокол!C137,"")</f>
        <v/>
      </c>
      <c r="C135" s="1" t="str">
        <f>IF(Протокол!E137&lt;&gt;"",Протокол!E137,"")</f>
        <v/>
      </c>
      <c r="D135" s="1" t="str">
        <f>IF(Протокол!F137&lt;&gt;"",Протокол!F137,"")</f>
        <v/>
      </c>
      <c r="E135" s="1" t="str">
        <f>IF(Протокол!G137&lt;&gt;"",Протокол!G137,"")</f>
        <v/>
      </c>
      <c r="F135" s="1" t="str">
        <f>IF(Протокол!H137&lt;&gt;"",Протокол!H137,"")</f>
        <v/>
      </c>
      <c r="G135" s="1" t="str">
        <f>IF(Протокол!D137&lt;&gt;"",Протокол!D137,"")</f>
        <v/>
      </c>
    </row>
    <row r="136" spans="1:7">
      <c r="A136" s="1">
        <f>Протокол!A138*Протокол!N138</f>
        <v>0</v>
      </c>
      <c r="B136" s="1" t="str">
        <f>IF(Протокол!C138&lt;&gt;"",Протокол!C138,"")</f>
        <v/>
      </c>
      <c r="C136" s="1" t="str">
        <f>IF(Протокол!E138&lt;&gt;"",Протокол!E138,"")</f>
        <v/>
      </c>
      <c r="D136" s="1" t="str">
        <f>IF(Протокол!F138&lt;&gt;"",Протокол!F138,"")</f>
        <v/>
      </c>
      <c r="E136" s="1" t="str">
        <f>IF(Протокол!G138&lt;&gt;"",Протокол!G138,"")</f>
        <v/>
      </c>
      <c r="F136" s="1" t="str">
        <f>IF(Протокол!H138&lt;&gt;"",Протокол!H138,"")</f>
        <v/>
      </c>
      <c r="G136" s="1" t="str">
        <f>IF(Протокол!D138&lt;&gt;"",Протокол!D138,"")</f>
        <v/>
      </c>
    </row>
    <row r="137" spans="1:7">
      <c r="A137" s="1">
        <f>Протокол!A139*Протокол!N139</f>
        <v>0</v>
      </c>
      <c r="B137" s="1" t="str">
        <f>IF(Протокол!C139&lt;&gt;"",Протокол!C139,"")</f>
        <v/>
      </c>
      <c r="C137" s="1" t="str">
        <f>IF(Протокол!E139&lt;&gt;"",Протокол!E139,"")</f>
        <v/>
      </c>
      <c r="D137" s="1" t="str">
        <f>IF(Протокол!F139&lt;&gt;"",Протокол!F139,"")</f>
        <v/>
      </c>
      <c r="E137" s="1" t="str">
        <f>IF(Протокол!G139&lt;&gt;"",Протокол!G139,"")</f>
        <v/>
      </c>
      <c r="F137" s="1" t="str">
        <f>IF(Протокол!H139&lt;&gt;"",Протокол!H139,"")</f>
        <v/>
      </c>
      <c r="G137" s="1" t="str">
        <f>IF(Протокол!D139&lt;&gt;"",Протокол!D139,"")</f>
        <v/>
      </c>
    </row>
    <row r="138" spans="1:7">
      <c r="A138" s="1">
        <f>Протокол!A140*Протокол!N140</f>
        <v>0</v>
      </c>
      <c r="B138" s="1" t="str">
        <f>IF(Протокол!C140&lt;&gt;"",Протокол!C140,"")</f>
        <v/>
      </c>
      <c r="C138" s="1" t="str">
        <f>IF(Протокол!E140&lt;&gt;"",Протокол!E140,"")</f>
        <v/>
      </c>
      <c r="D138" s="1" t="str">
        <f>IF(Протокол!F140&lt;&gt;"",Протокол!F140,"")</f>
        <v/>
      </c>
      <c r="E138" s="1" t="str">
        <f>IF(Протокол!G140&lt;&gt;"",Протокол!G140,"")</f>
        <v/>
      </c>
      <c r="F138" s="1" t="str">
        <f>IF(Протокол!H140&lt;&gt;"",Протокол!H140,"")</f>
        <v/>
      </c>
      <c r="G138" s="1" t="str">
        <f>IF(Протокол!D140&lt;&gt;"",Протокол!D140,"")</f>
        <v/>
      </c>
    </row>
    <row r="139" spans="1:7">
      <c r="A139" s="1">
        <f>Протокол!A141*Протокол!N141</f>
        <v>0</v>
      </c>
      <c r="B139" s="1" t="str">
        <f>IF(Протокол!C141&lt;&gt;"",Протокол!C141,"")</f>
        <v/>
      </c>
      <c r="C139" s="1" t="str">
        <f>IF(Протокол!E141&lt;&gt;"",Протокол!E141,"")</f>
        <v/>
      </c>
      <c r="D139" s="1" t="str">
        <f>IF(Протокол!F141&lt;&gt;"",Протокол!F141,"")</f>
        <v/>
      </c>
      <c r="E139" s="1" t="str">
        <f>IF(Протокол!G141&lt;&gt;"",Протокол!G141,"")</f>
        <v/>
      </c>
      <c r="F139" s="1" t="str">
        <f>IF(Протокол!H141&lt;&gt;"",Протокол!H141,"")</f>
        <v/>
      </c>
      <c r="G139" s="1" t="str">
        <f>IF(Протокол!D141&lt;&gt;"",Протокол!D141,"")</f>
        <v/>
      </c>
    </row>
    <row r="140" spans="1:7">
      <c r="A140" s="1">
        <f>Протокол!A142*Протокол!N142</f>
        <v>0</v>
      </c>
      <c r="B140" s="1" t="str">
        <f>IF(Протокол!C142&lt;&gt;"",Протокол!C142,"")</f>
        <v/>
      </c>
      <c r="C140" s="1" t="str">
        <f>IF(Протокол!E142&lt;&gt;"",Протокол!E142,"")</f>
        <v/>
      </c>
      <c r="D140" s="1" t="str">
        <f>IF(Протокол!F142&lt;&gt;"",Протокол!F142,"")</f>
        <v/>
      </c>
      <c r="E140" s="1" t="str">
        <f>IF(Протокол!G142&lt;&gt;"",Протокол!G142,"")</f>
        <v/>
      </c>
      <c r="F140" s="1" t="str">
        <f>IF(Протокол!H142&lt;&gt;"",Протокол!H142,"")</f>
        <v/>
      </c>
      <c r="G140" s="1" t="str">
        <f>IF(Протокол!D142&lt;&gt;"",Протокол!D142,"")</f>
        <v/>
      </c>
    </row>
    <row r="141" spans="1:7">
      <c r="A141" s="1">
        <f>Протокол!A143*Протокол!N143</f>
        <v>0</v>
      </c>
      <c r="B141" s="1" t="str">
        <f>IF(Протокол!C143&lt;&gt;"",Протокол!C143,"")</f>
        <v/>
      </c>
      <c r="C141" s="1" t="str">
        <f>IF(Протокол!E143&lt;&gt;"",Протокол!E143,"")</f>
        <v/>
      </c>
      <c r="D141" s="1" t="str">
        <f>IF(Протокол!F143&lt;&gt;"",Протокол!F143,"")</f>
        <v/>
      </c>
      <c r="E141" s="1" t="str">
        <f>IF(Протокол!G143&lt;&gt;"",Протокол!G143,"")</f>
        <v/>
      </c>
      <c r="F141" s="1" t="str">
        <f>IF(Протокол!H143&lt;&gt;"",Протокол!H143,"")</f>
        <v/>
      </c>
      <c r="G141" s="1" t="str">
        <f>IF(Протокол!D143&lt;&gt;"",Протокол!D143,"")</f>
        <v/>
      </c>
    </row>
    <row r="142" spans="1:7">
      <c r="A142" s="1">
        <f>Протокол!A144*Протокол!N144</f>
        <v>0</v>
      </c>
      <c r="B142" s="1" t="str">
        <f>IF(Протокол!C144&lt;&gt;"",Протокол!C144,"")</f>
        <v/>
      </c>
      <c r="C142" s="1" t="str">
        <f>IF(Протокол!E144&lt;&gt;"",Протокол!E144,"")</f>
        <v/>
      </c>
      <c r="D142" s="1" t="str">
        <f>IF(Протокол!F144&lt;&gt;"",Протокол!F144,"")</f>
        <v/>
      </c>
      <c r="E142" s="1" t="str">
        <f>IF(Протокол!G144&lt;&gt;"",Протокол!G144,"")</f>
        <v/>
      </c>
      <c r="F142" s="1" t="str">
        <f>IF(Протокол!H144&lt;&gt;"",Протокол!H144,"")</f>
        <v/>
      </c>
      <c r="G142" s="1" t="str">
        <f>IF(Протокол!D144&lt;&gt;"",Протокол!D144,"")</f>
        <v/>
      </c>
    </row>
    <row r="143" spans="1:7">
      <c r="A143" s="1">
        <f>Протокол!A145*Протокол!N145</f>
        <v>0</v>
      </c>
      <c r="B143" s="1" t="str">
        <f>IF(Протокол!C145&lt;&gt;"",Протокол!C145,"")</f>
        <v/>
      </c>
      <c r="C143" s="1" t="str">
        <f>IF(Протокол!E145&lt;&gt;"",Протокол!E145,"")</f>
        <v/>
      </c>
      <c r="D143" s="1" t="str">
        <f>IF(Протокол!F145&lt;&gt;"",Протокол!F145,"")</f>
        <v/>
      </c>
      <c r="E143" s="1" t="str">
        <f>IF(Протокол!G145&lt;&gt;"",Протокол!G145,"")</f>
        <v/>
      </c>
      <c r="F143" s="1" t="str">
        <f>IF(Протокол!H145&lt;&gt;"",Протокол!H145,"")</f>
        <v/>
      </c>
      <c r="G143" s="1" t="str">
        <f>IF(Протокол!D145&lt;&gt;"",Протокол!D145,"")</f>
        <v/>
      </c>
    </row>
    <row r="144" spans="1:7">
      <c r="A144" s="1">
        <f>Протокол!A146*Протокол!N146</f>
        <v>0</v>
      </c>
      <c r="B144" s="1" t="str">
        <f>IF(Протокол!C146&lt;&gt;"",Протокол!C146,"")</f>
        <v/>
      </c>
      <c r="C144" s="1" t="str">
        <f>IF(Протокол!E146&lt;&gt;"",Протокол!E146,"")</f>
        <v/>
      </c>
      <c r="D144" s="1" t="str">
        <f>IF(Протокол!F146&lt;&gt;"",Протокол!F146,"")</f>
        <v/>
      </c>
      <c r="E144" s="1" t="str">
        <f>IF(Протокол!G146&lt;&gt;"",Протокол!G146,"")</f>
        <v/>
      </c>
      <c r="F144" s="1" t="str">
        <f>IF(Протокол!H146&lt;&gt;"",Протокол!H146,"")</f>
        <v/>
      </c>
      <c r="G144" s="1" t="str">
        <f>IF(Протокол!D146&lt;&gt;"",Протокол!D146,"")</f>
        <v/>
      </c>
    </row>
    <row r="145" spans="1:7">
      <c r="A145" s="1">
        <f>Протокол!A147*Протокол!N147</f>
        <v>0</v>
      </c>
      <c r="B145" s="1" t="str">
        <f>IF(Протокол!C147&lt;&gt;"",Протокол!C147,"")</f>
        <v/>
      </c>
      <c r="C145" s="1" t="str">
        <f>IF(Протокол!E147&lt;&gt;"",Протокол!E147,"")</f>
        <v/>
      </c>
      <c r="D145" s="1" t="str">
        <f>IF(Протокол!F147&lt;&gt;"",Протокол!F147,"")</f>
        <v/>
      </c>
      <c r="E145" s="1" t="str">
        <f>IF(Протокол!G147&lt;&gt;"",Протокол!G147,"")</f>
        <v/>
      </c>
      <c r="F145" s="1" t="str">
        <f>IF(Протокол!H147&lt;&gt;"",Протокол!H147,"")</f>
        <v/>
      </c>
      <c r="G145" s="1" t="str">
        <f>IF(Протокол!D147&lt;&gt;"",Протокол!D147,"")</f>
        <v/>
      </c>
    </row>
    <row r="146" spans="1:7">
      <c r="A146" s="1">
        <f>Протокол!A148*Протокол!N148</f>
        <v>0</v>
      </c>
      <c r="B146" s="1" t="str">
        <f>IF(Протокол!C148&lt;&gt;"",Протокол!C148,"")</f>
        <v/>
      </c>
      <c r="C146" s="1" t="str">
        <f>IF(Протокол!E148&lt;&gt;"",Протокол!E148,"")</f>
        <v/>
      </c>
      <c r="D146" s="1" t="str">
        <f>IF(Протокол!F148&lt;&gt;"",Протокол!F148,"")</f>
        <v/>
      </c>
      <c r="E146" s="1" t="str">
        <f>IF(Протокол!G148&lt;&gt;"",Протокол!G148,"")</f>
        <v/>
      </c>
      <c r="F146" s="1" t="str">
        <f>IF(Протокол!H148&lt;&gt;"",Протокол!H148,"")</f>
        <v/>
      </c>
      <c r="G146" s="1" t="str">
        <f>IF(Протокол!D148&lt;&gt;"",Протокол!D148,"")</f>
        <v/>
      </c>
    </row>
    <row r="147" spans="1:7">
      <c r="A147" s="1">
        <f>Протокол!A149*Протокол!N149</f>
        <v>0</v>
      </c>
      <c r="B147" s="1" t="str">
        <f>IF(Протокол!C149&lt;&gt;"",Протокол!C149,"")</f>
        <v/>
      </c>
      <c r="C147" s="1" t="str">
        <f>IF(Протокол!E149&lt;&gt;"",Протокол!E149,"")</f>
        <v/>
      </c>
      <c r="D147" s="1" t="str">
        <f>IF(Протокол!F149&lt;&gt;"",Протокол!F149,"")</f>
        <v/>
      </c>
      <c r="E147" s="1" t="str">
        <f>IF(Протокол!G149&lt;&gt;"",Протокол!G149,"")</f>
        <v/>
      </c>
      <c r="F147" s="1" t="str">
        <f>IF(Протокол!H149&lt;&gt;"",Протокол!H149,"")</f>
        <v/>
      </c>
      <c r="G147" s="1" t="str">
        <f>IF(Протокол!D149&lt;&gt;"",Протокол!D149,"")</f>
        <v/>
      </c>
    </row>
    <row r="148" spans="1:7">
      <c r="A148" s="1">
        <f>Протокол!A150*Протокол!N150</f>
        <v>0</v>
      </c>
      <c r="B148" s="1" t="str">
        <f>IF(Протокол!C150&lt;&gt;"",Протокол!C150,"")</f>
        <v/>
      </c>
      <c r="C148" s="1" t="str">
        <f>IF(Протокол!E150&lt;&gt;"",Протокол!E150,"")</f>
        <v/>
      </c>
      <c r="D148" s="1" t="str">
        <f>IF(Протокол!F150&lt;&gt;"",Протокол!F150,"")</f>
        <v/>
      </c>
      <c r="E148" s="1" t="str">
        <f>IF(Протокол!G150&lt;&gt;"",Протокол!G150,"")</f>
        <v/>
      </c>
      <c r="F148" s="1" t="str">
        <f>IF(Протокол!H150&lt;&gt;"",Протокол!H150,"")</f>
        <v/>
      </c>
      <c r="G148" s="1" t="str">
        <f>IF(Протокол!D150&lt;&gt;"",Протокол!D150,"")</f>
        <v/>
      </c>
    </row>
    <row r="149" spans="1:7">
      <c r="A149" s="1">
        <f>Протокол!A151*Протокол!N151</f>
        <v>0</v>
      </c>
      <c r="B149" s="1" t="str">
        <f>IF(Протокол!C151&lt;&gt;"",Протокол!C151,"")</f>
        <v/>
      </c>
      <c r="C149" s="1" t="str">
        <f>IF(Протокол!E151&lt;&gt;"",Протокол!E151,"")</f>
        <v/>
      </c>
      <c r="D149" s="1" t="str">
        <f>IF(Протокол!F151&lt;&gt;"",Протокол!F151,"")</f>
        <v/>
      </c>
      <c r="E149" s="1" t="str">
        <f>IF(Протокол!G151&lt;&gt;"",Протокол!G151,"")</f>
        <v/>
      </c>
      <c r="F149" s="1" t="str">
        <f>IF(Протокол!H151&lt;&gt;"",Протокол!H151,"")</f>
        <v/>
      </c>
      <c r="G149" s="1" t="str">
        <f>IF(Протокол!D151&lt;&gt;"",Протокол!D151,"")</f>
        <v/>
      </c>
    </row>
    <row r="150" spans="1:7">
      <c r="A150" s="1">
        <f>Протокол!A152*Протокол!N152</f>
        <v>0</v>
      </c>
      <c r="B150" s="1" t="str">
        <f>IF(Протокол!C152&lt;&gt;"",Протокол!C152,"")</f>
        <v/>
      </c>
      <c r="C150" s="1" t="str">
        <f>IF(Протокол!E152&lt;&gt;"",Протокол!E152,"")</f>
        <v/>
      </c>
      <c r="D150" s="1" t="str">
        <f>IF(Протокол!F152&lt;&gt;"",Протокол!F152,"")</f>
        <v/>
      </c>
      <c r="E150" s="1" t="str">
        <f>IF(Протокол!G152&lt;&gt;"",Протокол!G152,"")</f>
        <v/>
      </c>
      <c r="F150" s="1" t="str">
        <f>IF(Протокол!H152&lt;&gt;"",Протокол!H152,"")</f>
        <v/>
      </c>
      <c r="G150" s="1" t="str">
        <f>IF(Протокол!D152&lt;&gt;"",Протокол!D152,"")</f>
        <v/>
      </c>
    </row>
    <row r="151" spans="1:7">
      <c r="A151" s="1">
        <f>Протокол!A153*Протокол!N153</f>
        <v>0</v>
      </c>
      <c r="B151" s="1" t="str">
        <f>IF(Протокол!C153&lt;&gt;"",Протокол!C153,"")</f>
        <v/>
      </c>
      <c r="C151" s="1" t="str">
        <f>IF(Протокол!E153&lt;&gt;"",Протокол!E153,"")</f>
        <v/>
      </c>
      <c r="D151" s="1" t="str">
        <f>IF(Протокол!F153&lt;&gt;"",Протокол!F153,"")</f>
        <v/>
      </c>
      <c r="E151" s="1" t="str">
        <f>IF(Протокол!G153&lt;&gt;"",Протокол!G153,"")</f>
        <v/>
      </c>
      <c r="F151" s="1" t="str">
        <f>IF(Протокол!H153&lt;&gt;"",Протокол!H153,"")</f>
        <v/>
      </c>
      <c r="G151" s="1" t="str">
        <f>IF(Протокол!D153&lt;&gt;"",Протокол!D153,"")</f>
        <v/>
      </c>
    </row>
    <row r="152" spans="1:7">
      <c r="A152" s="1">
        <f>Протокол!A154*Протокол!N154</f>
        <v>0</v>
      </c>
      <c r="B152" s="1" t="str">
        <f>IF(Протокол!C154&lt;&gt;"",Протокол!C154,"")</f>
        <v/>
      </c>
      <c r="C152" s="1" t="str">
        <f>IF(Протокол!E154&lt;&gt;"",Протокол!E154,"")</f>
        <v/>
      </c>
      <c r="D152" s="1" t="str">
        <f>IF(Протокол!F154&lt;&gt;"",Протокол!F154,"")</f>
        <v/>
      </c>
      <c r="E152" s="1" t="str">
        <f>IF(Протокол!G154&lt;&gt;"",Протокол!G154,"")</f>
        <v/>
      </c>
      <c r="F152" s="1" t="str">
        <f>IF(Протокол!H154&lt;&gt;"",Протокол!H154,"")</f>
        <v/>
      </c>
      <c r="G152" s="1" t="str">
        <f>IF(Протокол!D154&lt;&gt;"",Протокол!D154,"")</f>
        <v/>
      </c>
    </row>
    <row r="153" spans="1:7">
      <c r="A153" s="1">
        <f>Протокол!A155*Протокол!N155</f>
        <v>0</v>
      </c>
      <c r="B153" s="1" t="str">
        <f>IF(Протокол!C155&lt;&gt;"",Протокол!C155,"")</f>
        <v/>
      </c>
      <c r="C153" s="1" t="str">
        <f>IF(Протокол!E155&lt;&gt;"",Протокол!E155,"")</f>
        <v/>
      </c>
      <c r="D153" s="1" t="str">
        <f>IF(Протокол!F155&lt;&gt;"",Протокол!F155,"")</f>
        <v/>
      </c>
      <c r="E153" s="1" t="str">
        <f>IF(Протокол!G155&lt;&gt;"",Протокол!G155,"")</f>
        <v/>
      </c>
      <c r="F153" s="1" t="str">
        <f>IF(Протокол!H155&lt;&gt;"",Протокол!H155,"")</f>
        <v/>
      </c>
      <c r="G153" s="1" t="str">
        <f>IF(Протокол!D155&lt;&gt;"",Протокол!D155,"")</f>
        <v/>
      </c>
    </row>
    <row r="154" spans="1:7">
      <c r="A154" s="1">
        <f>Протокол!A156*Протокол!N156</f>
        <v>0</v>
      </c>
      <c r="B154" s="1" t="str">
        <f>IF(Протокол!C156&lt;&gt;"",Протокол!C156,"")</f>
        <v/>
      </c>
      <c r="C154" s="1" t="str">
        <f>IF(Протокол!E156&lt;&gt;"",Протокол!E156,"")</f>
        <v/>
      </c>
      <c r="D154" s="1" t="str">
        <f>IF(Протокол!F156&lt;&gt;"",Протокол!F156,"")</f>
        <v/>
      </c>
      <c r="E154" s="1" t="str">
        <f>IF(Протокол!G156&lt;&gt;"",Протокол!G156,"")</f>
        <v/>
      </c>
      <c r="F154" s="1" t="str">
        <f>IF(Протокол!H156&lt;&gt;"",Протокол!H156,"")</f>
        <v/>
      </c>
      <c r="G154" s="1" t="str">
        <f>IF(Протокол!D156&lt;&gt;"",Протокол!D156,"")</f>
        <v/>
      </c>
    </row>
    <row r="155" spans="1:7">
      <c r="A155" s="1">
        <f>Протокол!A157*Протокол!N157</f>
        <v>0</v>
      </c>
      <c r="B155" s="1" t="str">
        <f>IF(Протокол!C157&lt;&gt;"",Протокол!C157,"")</f>
        <v/>
      </c>
      <c r="C155" s="1" t="str">
        <f>IF(Протокол!E157&lt;&gt;"",Протокол!E157,"")</f>
        <v/>
      </c>
      <c r="D155" s="1" t="str">
        <f>IF(Протокол!F157&lt;&gt;"",Протокол!F157,"")</f>
        <v/>
      </c>
      <c r="E155" s="1" t="str">
        <f>IF(Протокол!G157&lt;&gt;"",Протокол!G157,"")</f>
        <v/>
      </c>
      <c r="F155" s="1" t="str">
        <f>IF(Протокол!H157&lt;&gt;"",Протокол!H157,"")</f>
        <v/>
      </c>
      <c r="G155" s="1" t="str">
        <f>IF(Протокол!D157&lt;&gt;"",Протокол!D157,"")</f>
        <v/>
      </c>
    </row>
    <row r="156" spans="1:7">
      <c r="A156" s="1">
        <f>Протокол!A158*Протокол!N158</f>
        <v>0</v>
      </c>
      <c r="B156" s="1" t="str">
        <f>IF(Протокол!C158&lt;&gt;"",Протокол!C158,"")</f>
        <v/>
      </c>
      <c r="C156" s="1" t="str">
        <f>IF(Протокол!E158&lt;&gt;"",Протокол!E158,"")</f>
        <v/>
      </c>
      <c r="D156" s="1" t="str">
        <f>IF(Протокол!F158&lt;&gt;"",Протокол!F158,"")</f>
        <v/>
      </c>
      <c r="E156" s="1" t="str">
        <f>IF(Протокол!G158&lt;&gt;"",Протокол!G158,"")</f>
        <v/>
      </c>
      <c r="F156" s="1" t="str">
        <f>IF(Протокол!H158&lt;&gt;"",Протокол!H158,"")</f>
        <v/>
      </c>
      <c r="G156" s="1" t="str">
        <f>IF(Протокол!D158&lt;&gt;"",Протокол!D158,"")</f>
        <v/>
      </c>
    </row>
    <row r="157" spans="1:7">
      <c r="A157" s="1">
        <f>Протокол!A159*Протокол!N159</f>
        <v>0</v>
      </c>
      <c r="B157" s="1" t="str">
        <f>IF(Протокол!C159&lt;&gt;"",Протокол!C159,"")</f>
        <v/>
      </c>
      <c r="C157" s="1" t="str">
        <f>IF(Протокол!E159&lt;&gt;"",Протокол!E159,"")</f>
        <v/>
      </c>
      <c r="D157" s="1" t="str">
        <f>IF(Протокол!F159&lt;&gt;"",Протокол!F159,"")</f>
        <v/>
      </c>
      <c r="E157" s="1" t="str">
        <f>IF(Протокол!G159&lt;&gt;"",Протокол!G159,"")</f>
        <v/>
      </c>
      <c r="F157" s="1" t="str">
        <f>IF(Протокол!H159&lt;&gt;"",Протокол!H159,"")</f>
        <v/>
      </c>
      <c r="G157" s="1" t="str">
        <f>IF(Протокол!D159&lt;&gt;"",Протокол!D159,"")</f>
        <v/>
      </c>
    </row>
    <row r="158" spans="1:7">
      <c r="A158" s="1">
        <f>Протокол!A160*Протокол!N160</f>
        <v>0</v>
      </c>
      <c r="B158" s="1" t="str">
        <f>IF(Протокол!C160&lt;&gt;"",Протокол!C160,"")</f>
        <v/>
      </c>
      <c r="C158" s="1" t="str">
        <f>IF(Протокол!E160&lt;&gt;"",Протокол!E160,"")</f>
        <v/>
      </c>
      <c r="D158" s="1" t="str">
        <f>IF(Протокол!F160&lt;&gt;"",Протокол!F160,"")</f>
        <v/>
      </c>
      <c r="E158" s="1" t="str">
        <f>IF(Протокол!G160&lt;&gt;"",Протокол!G160,"")</f>
        <v/>
      </c>
      <c r="F158" s="1" t="str">
        <f>IF(Протокол!H160&lt;&gt;"",Протокол!H160,"")</f>
        <v/>
      </c>
      <c r="G158" s="1" t="str">
        <f>IF(Протокол!D160&lt;&gt;"",Протокол!D160,"")</f>
        <v/>
      </c>
    </row>
    <row r="159" spans="1:7">
      <c r="A159" s="1">
        <f>Протокол!A161*Протокол!N161</f>
        <v>0</v>
      </c>
      <c r="B159" s="1" t="str">
        <f>IF(Протокол!C161&lt;&gt;"",Протокол!C161,"")</f>
        <v/>
      </c>
      <c r="C159" s="1" t="str">
        <f>IF(Протокол!E161&lt;&gt;"",Протокол!E161,"")</f>
        <v/>
      </c>
      <c r="D159" s="1" t="str">
        <f>IF(Протокол!F161&lt;&gt;"",Протокол!F161,"")</f>
        <v/>
      </c>
      <c r="E159" s="1" t="str">
        <f>IF(Протокол!G161&lt;&gt;"",Протокол!G161,"")</f>
        <v/>
      </c>
      <c r="F159" s="1" t="str">
        <f>IF(Протокол!H161&lt;&gt;"",Протокол!H161,"")</f>
        <v/>
      </c>
      <c r="G159" s="1" t="str">
        <f>IF(Протокол!D161&lt;&gt;"",Протокол!D161,"")</f>
        <v/>
      </c>
    </row>
    <row r="160" spans="1:7">
      <c r="A160" s="1">
        <f>Протокол!A162*Протокол!N162</f>
        <v>0</v>
      </c>
      <c r="B160" s="1" t="str">
        <f>IF(Протокол!C162&lt;&gt;"",Протокол!C162,"")</f>
        <v/>
      </c>
      <c r="C160" s="1" t="str">
        <f>IF(Протокол!E162&lt;&gt;"",Протокол!E162,"")</f>
        <v/>
      </c>
      <c r="D160" s="1" t="str">
        <f>IF(Протокол!F162&lt;&gt;"",Протокол!F162,"")</f>
        <v/>
      </c>
      <c r="E160" s="1" t="str">
        <f>IF(Протокол!G162&lt;&gt;"",Протокол!G162,"")</f>
        <v/>
      </c>
      <c r="F160" s="1" t="str">
        <f>IF(Протокол!H162&lt;&gt;"",Протокол!H162,"")</f>
        <v/>
      </c>
      <c r="G160" s="1" t="str">
        <f>IF(Протокол!D162&lt;&gt;"",Протокол!D162,"")</f>
        <v/>
      </c>
    </row>
    <row r="161" spans="1:7">
      <c r="A161" s="1">
        <f>Протокол!A163*Протокол!N163</f>
        <v>0</v>
      </c>
      <c r="B161" s="1" t="str">
        <f>IF(Протокол!C163&lt;&gt;"",Протокол!C163,"")</f>
        <v/>
      </c>
      <c r="C161" s="1" t="str">
        <f>IF(Протокол!E163&lt;&gt;"",Протокол!E163,"")</f>
        <v/>
      </c>
      <c r="D161" s="1" t="str">
        <f>IF(Протокол!F163&lt;&gt;"",Протокол!F163,"")</f>
        <v/>
      </c>
      <c r="E161" s="1" t="str">
        <f>IF(Протокол!G163&lt;&gt;"",Протокол!G163,"")</f>
        <v/>
      </c>
      <c r="F161" s="1" t="str">
        <f>IF(Протокол!H163&lt;&gt;"",Протокол!H163,"")</f>
        <v/>
      </c>
      <c r="G161" s="1" t="str">
        <f>IF(Протокол!D163&lt;&gt;"",Протокол!D163,"")</f>
        <v/>
      </c>
    </row>
    <row r="162" spans="1:7">
      <c r="A162" s="1">
        <f>Протокол!A164*Протокол!N164</f>
        <v>0</v>
      </c>
      <c r="B162" s="1" t="str">
        <f>IF(Протокол!C164&lt;&gt;"",Протокол!C164,"")</f>
        <v/>
      </c>
      <c r="C162" s="1" t="str">
        <f>IF(Протокол!E164&lt;&gt;"",Протокол!E164,"")</f>
        <v/>
      </c>
      <c r="D162" s="1" t="str">
        <f>IF(Протокол!F164&lt;&gt;"",Протокол!F164,"")</f>
        <v/>
      </c>
      <c r="E162" s="1" t="str">
        <f>IF(Протокол!G164&lt;&gt;"",Протокол!G164,"")</f>
        <v/>
      </c>
      <c r="F162" s="1" t="str">
        <f>IF(Протокол!H164&lt;&gt;"",Протокол!H164,"")</f>
        <v/>
      </c>
      <c r="G162" s="1" t="str">
        <f>IF(Протокол!D164&lt;&gt;"",Протокол!D164,"")</f>
        <v/>
      </c>
    </row>
    <row r="163" spans="1:7">
      <c r="A163" s="1">
        <f>Протокол!A165*Протокол!N165</f>
        <v>0</v>
      </c>
      <c r="B163" s="1" t="str">
        <f>IF(Протокол!C165&lt;&gt;"",Протокол!C165,"")</f>
        <v/>
      </c>
      <c r="C163" s="1" t="str">
        <f>IF(Протокол!E165&lt;&gt;"",Протокол!E165,"")</f>
        <v/>
      </c>
      <c r="D163" s="1" t="str">
        <f>IF(Протокол!F165&lt;&gt;"",Протокол!F165,"")</f>
        <v/>
      </c>
      <c r="E163" s="1" t="str">
        <f>IF(Протокол!G165&lt;&gt;"",Протокол!G165,"")</f>
        <v/>
      </c>
      <c r="F163" s="1" t="str">
        <f>IF(Протокол!H165&lt;&gt;"",Протокол!H165,"")</f>
        <v/>
      </c>
      <c r="G163" s="1" t="str">
        <f>IF(Протокол!D165&lt;&gt;"",Протокол!D165,"")</f>
        <v/>
      </c>
    </row>
    <row r="164" spans="1:7">
      <c r="A164" s="1">
        <f>Протокол!A166*Протокол!N166</f>
        <v>0</v>
      </c>
      <c r="B164" s="1" t="str">
        <f>IF(Протокол!C166&lt;&gt;"",Протокол!C166,"")</f>
        <v/>
      </c>
      <c r="C164" s="1" t="str">
        <f>IF(Протокол!E166&lt;&gt;"",Протокол!E166,"")</f>
        <v/>
      </c>
      <c r="D164" s="1" t="str">
        <f>IF(Протокол!F166&lt;&gt;"",Протокол!F166,"")</f>
        <v/>
      </c>
      <c r="E164" s="1" t="str">
        <f>IF(Протокол!G166&lt;&gt;"",Протокол!G166,"")</f>
        <v/>
      </c>
      <c r="F164" s="1" t="str">
        <f>IF(Протокол!H166&lt;&gt;"",Протокол!H166,"")</f>
        <v/>
      </c>
      <c r="G164" s="1" t="str">
        <f>IF(Протокол!D166&lt;&gt;"",Протокол!D166,"")</f>
        <v/>
      </c>
    </row>
    <row r="165" spans="1:7">
      <c r="A165" s="1">
        <f>Протокол!A167*Протокол!N167</f>
        <v>0</v>
      </c>
      <c r="B165" s="1" t="str">
        <f>IF(Протокол!C167&lt;&gt;"",Протокол!C167,"")</f>
        <v/>
      </c>
      <c r="C165" s="1" t="str">
        <f>IF(Протокол!E167&lt;&gt;"",Протокол!E167,"")</f>
        <v/>
      </c>
      <c r="D165" s="1" t="str">
        <f>IF(Протокол!F167&lt;&gt;"",Протокол!F167,"")</f>
        <v/>
      </c>
      <c r="E165" s="1" t="str">
        <f>IF(Протокол!G167&lt;&gt;"",Протокол!G167,"")</f>
        <v/>
      </c>
      <c r="F165" s="1" t="str">
        <f>IF(Протокол!H167&lt;&gt;"",Протокол!H167,"")</f>
        <v/>
      </c>
      <c r="G165" s="1" t="str">
        <f>IF(Протокол!D167&lt;&gt;"",Протокол!D167,"")</f>
        <v/>
      </c>
    </row>
    <row r="166" spans="1:7">
      <c r="A166" s="1">
        <f>Протокол!A168*Протокол!N168</f>
        <v>0</v>
      </c>
      <c r="B166" s="1" t="str">
        <f>IF(Протокол!C168&lt;&gt;"",Протокол!C168,"")</f>
        <v/>
      </c>
      <c r="C166" s="1" t="str">
        <f>IF(Протокол!E168&lt;&gt;"",Протокол!E168,"")</f>
        <v/>
      </c>
      <c r="D166" s="1" t="str">
        <f>IF(Протокол!F168&lt;&gt;"",Протокол!F168,"")</f>
        <v/>
      </c>
      <c r="E166" s="1" t="str">
        <f>IF(Протокол!G168&lt;&gt;"",Протокол!G168,"")</f>
        <v/>
      </c>
      <c r="F166" s="1" t="str">
        <f>IF(Протокол!H168&lt;&gt;"",Протокол!H168,"")</f>
        <v/>
      </c>
      <c r="G166" s="1" t="str">
        <f>IF(Протокол!D168&lt;&gt;"",Протокол!D168,"")</f>
        <v/>
      </c>
    </row>
    <row r="167" spans="1:7">
      <c r="A167" s="1">
        <f>Протокол!A169*Протокол!N169</f>
        <v>0</v>
      </c>
      <c r="B167" s="1" t="str">
        <f>IF(Протокол!C169&lt;&gt;"",Протокол!C169,"")</f>
        <v/>
      </c>
      <c r="C167" s="1" t="str">
        <f>IF(Протокол!E169&lt;&gt;"",Протокол!E169,"")</f>
        <v/>
      </c>
      <c r="D167" s="1" t="str">
        <f>IF(Протокол!F169&lt;&gt;"",Протокол!F169,"")</f>
        <v/>
      </c>
      <c r="E167" s="1" t="str">
        <f>IF(Протокол!G169&lt;&gt;"",Протокол!G169,"")</f>
        <v/>
      </c>
      <c r="F167" s="1" t="str">
        <f>IF(Протокол!H169&lt;&gt;"",Протокол!H169,"")</f>
        <v/>
      </c>
      <c r="G167" s="1" t="str">
        <f>IF(Протокол!D169&lt;&gt;"",Протокол!D169,"")</f>
        <v/>
      </c>
    </row>
    <row r="168" spans="1:7">
      <c r="A168" s="1">
        <f>Протокол!A170*Протокол!N170</f>
        <v>0</v>
      </c>
      <c r="B168" s="1" t="str">
        <f>IF(Протокол!C170&lt;&gt;"",Протокол!C170,"")</f>
        <v/>
      </c>
      <c r="C168" s="1" t="str">
        <f>IF(Протокол!E170&lt;&gt;"",Протокол!E170,"")</f>
        <v/>
      </c>
      <c r="D168" s="1" t="str">
        <f>IF(Протокол!F170&lt;&gt;"",Протокол!F170,"")</f>
        <v/>
      </c>
      <c r="E168" s="1" t="str">
        <f>IF(Протокол!G170&lt;&gt;"",Протокол!G170,"")</f>
        <v/>
      </c>
      <c r="F168" s="1" t="str">
        <f>IF(Протокол!H170&lt;&gt;"",Протокол!H170,"")</f>
        <v/>
      </c>
      <c r="G168" s="1" t="str">
        <f>IF(Протокол!D170&lt;&gt;"",Протокол!D170,"")</f>
        <v/>
      </c>
    </row>
    <row r="169" spans="1:7">
      <c r="A169" s="1">
        <f>Протокол!A171*Протокол!N171</f>
        <v>0</v>
      </c>
      <c r="B169" s="1" t="str">
        <f>IF(Протокол!C171&lt;&gt;"",Протокол!C171,"")</f>
        <v/>
      </c>
      <c r="C169" s="1" t="str">
        <f>IF(Протокол!E171&lt;&gt;"",Протокол!E171,"")</f>
        <v/>
      </c>
      <c r="D169" s="1" t="str">
        <f>IF(Протокол!F171&lt;&gt;"",Протокол!F171,"")</f>
        <v/>
      </c>
      <c r="E169" s="1" t="str">
        <f>IF(Протокол!G171&lt;&gt;"",Протокол!G171,"")</f>
        <v/>
      </c>
      <c r="F169" s="1" t="str">
        <f>IF(Протокол!H171&lt;&gt;"",Протокол!H171,"")</f>
        <v/>
      </c>
      <c r="G169" s="1" t="str">
        <f>IF(Протокол!D171&lt;&gt;"",Протокол!D171,"")</f>
        <v/>
      </c>
    </row>
    <row r="170" spans="1:7">
      <c r="A170" s="1">
        <f>Протокол!A172*Протокол!N172</f>
        <v>0</v>
      </c>
      <c r="B170" s="1" t="str">
        <f>IF(Протокол!C172&lt;&gt;"",Протокол!C172,"")</f>
        <v/>
      </c>
      <c r="C170" s="1" t="str">
        <f>IF(Протокол!E172&lt;&gt;"",Протокол!E172,"")</f>
        <v/>
      </c>
      <c r="D170" s="1" t="str">
        <f>IF(Протокол!F172&lt;&gt;"",Протокол!F172,"")</f>
        <v/>
      </c>
      <c r="E170" s="1" t="str">
        <f>IF(Протокол!G172&lt;&gt;"",Протокол!G172,"")</f>
        <v/>
      </c>
      <c r="F170" s="1" t="str">
        <f>IF(Протокол!H172&lt;&gt;"",Протокол!H172,"")</f>
        <v/>
      </c>
      <c r="G170" s="1" t="str">
        <f>IF(Протокол!D172&lt;&gt;"",Протокол!D172,"")</f>
        <v/>
      </c>
    </row>
    <row r="171" spans="1:7">
      <c r="A171" s="1">
        <f>Протокол!A173*Протокол!N173</f>
        <v>0</v>
      </c>
      <c r="B171" s="1" t="str">
        <f>IF(Протокол!C173&lt;&gt;"",Протокол!C173,"")</f>
        <v/>
      </c>
      <c r="C171" s="1" t="str">
        <f>IF(Протокол!E173&lt;&gt;"",Протокол!E173,"")</f>
        <v/>
      </c>
      <c r="D171" s="1" t="str">
        <f>IF(Протокол!F173&lt;&gt;"",Протокол!F173,"")</f>
        <v/>
      </c>
      <c r="E171" s="1" t="str">
        <f>IF(Протокол!G173&lt;&gt;"",Протокол!G173,"")</f>
        <v/>
      </c>
      <c r="F171" s="1" t="str">
        <f>IF(Протокол!H173&lt;&gt;"",Протокол!H173,"")</f>
        <v/>
      </c>
      <c r="G171" s="1" t="str">
        <f>IF(Протокол!D173&lt;&gt;"",Протокол!D173,"")</f>
        <v/>
      </c>
    </row>
    <row r="172" spans="1:7">
      <c r="A172" s="1">
        <f>Протокол!A174*Протокол!N174</f>
        <v>0</v>
      </c>
      <c r="B172" s="1" t="str">
        <f>IF(Протокол!C174&lt;&gt;"",Протокол!C174,"")</f>
        <v/>
      </c>
      <c r="C172" s="1" t="str">
        <f>IF(Протокол!E174&lt;&gt;"",Протокол!E174,"")</f>
        <v/>
      </c>
      <c r="D172" s="1" t="str">
        <f>IF(Протокол!F174&lt;&gt;"",Протокол!F174,"")</f>
        <v/>
      </c>
      <c r="E172" s="1" t="str">
        <f>IF(Протокол!G174&lt;&gt;"",Протокол!G174,"")</f>
        <v/>
      </c>
      <c r="F172" s="1" t="str">
        <f>IF(Протокол!H174&lt;&gt;"",Протокол!H174,"")</f>
        <v/>
      </c>
      <c r="G172" s="1" t="str">
        <f>IF(Протокол!D174&lt;&gt;"",Протокол!D174,"")</f>
        <v/>
      </c>
    </row>
    <row r="173" spans="1:7">
      <c r="A173" s="1">
        <f>Протокол!A175*Протокол!N175</f>
        <v>0</v>
      </c>
      <c r="B173" s="1" t="str">
        <f>IF(Протокол!C175&lt;&gt;"",Протокол!C175,"")</f>
        <v/>
      </c>
      <c r="C173" s="1" t="str">
        <f>IF(Протокол!E175&lt;&gt;"",Протокол!E175,"")</f>
        <v/>
      </c>
      <c r="D173" s="1" t="str">
        <f>IF(Протокол!F175&lt;&gt;"",Протокол!F175,"")</f>
        <v/>
      </c>
      <c r="E173" s="1" t="str">
        <f>IF(Протокол!G175&lt;&gt;"",Протокол!G175,"")</f>
        <v/>
      </c>
      <c r="F173" s="1" t="str">
        <f>IF(Протокол!H175&lt;&gt;"",Протокол!H175,"")</f>
        <v/>
      </c>
      <c r="G173" s="1" t="str">
        <f>IF(Протокол!D175&lt;&gt;"",Протокол!D175,"")</f>
        <v/>
      </c>
    </row>
    <row r="174" spans="1:7">
      <c r="A174" s="1">
        <f>Протокол!A176*Протокол!N176</f>
        <v>0</v>
      </c>
      <c r="B174" s="1" t="str">
        <f>IF(Протокол!C176&lt;&gt;"",Протокол!C176,"")</f>
        <v/>
      </c>
      <c r="C174" s="1" t="str">
        <f>IF(Протокол!E176&lt;&gt;"",Протокол!E176,"")</f>
        <v/>
      </c>
      <c r="D174" s="1" t="str">
        <f>IF(Протокол!F176&lt;&gt;"",Протокол!F176,"")</f>
        <v/>
      </c>
      <c r="E174" s="1" t="str">
        <f>IF(Протокол!G176&lt;&gt;"",Протокол!G176,"")</f>
        <v/>
      </c>
      <c r="F174" s="1" t="str">
        <f>IF(Протокол!H176&lt;&gt;"",Протокол!H176,"")</f>
        <v/>
      </c>
      <c r="G174" s="1" t="str">
        <f>IF(Протокол!D176&lt;&gt;"",Протокол!D176,"")</f>
        <v/>
      </c>
    </row>
    <row r="175" spans="1:7">
      <c r="A175" s="1">
        <f>Протокол!A177*Протокол!N177</f>
        <v>0</v>
      </c>
      <c r="B175" s="1" t="str">
        <f>IF(Протокол!C177&lt;&gt;"",Протокол!C177,"")</f>
        <v/>
      </c>
      <c r="C175" s="1" t="str">
        <f>IF(Протокол!E177&lt;&gt;"",Протокол!E177,"")</f>
        <v/>
      </c>
      <c r="D175" s="1" t="str">
        <f>IF(Протокол!F177&lt;&gt;"",Протокол!F177,"")</f>
        <v/>
      </c>
      <c r="E175" s="1" t="str">
        <f>IF(Протокол!G177&lt;&gt;"",Протокол!G177,"")</f>
        <v/>
      </c>
      <c r="F175" s="1" t="str">
        <f>IF(Протокол!H177&lt;&gt;"",Протокол!H177,"")</f>
        <v/>
      </c>
      <c r="G175" s="1" t="str">
        <f>IF(Протокол!D177&lt;&gt;"",Протокол!D177,"")</f>
        <v/>
      </c>
    </row>
    <row r="176" spans="1:7">
      <c r="A176" s="1">
        <f>Протокол!A178*Протокол!N178</f>
        <v>0</v>
      </c>
      <c r="B176" s="1" t="str">
        <f>IF(Протокол!C178&lt;&gt;"",Протокол!C178,"")</f>
        <v/>
      </c>
      <c r="C176" s="1" t="str">
        <f>IF(Протокол!E178&lt;&gt;"",Протокол!E178,"")</f>
        <v/>
      </c>
      <c r="D176" s="1" t="str">
        <f>IF(Протокол!F178&lt;&gt;"",Протокол!F178,"")</f>
        <v/>
      </c>
      <c r="E176" s="1" t="str">
        <f>IF(Протокол!G178&lt;&gt;"",Протокол!G178,"")</f>
        <v/>
      </c>
      <c r="F176" s="1" t="str">
        <f>IF(Протокол!H178&lt;&gt;"",Протокол!H178,"")</f>
        <v/>
      </c>
      <c r="G176" s="1" t="str">
        <f>IF(Протокол!D178&lt;&gt;"",Протокол!D178,"")</f>
        <v/>
      </c>
    </row>
    <row r="177" spans="1:7">
      <c r="A177" s="1">
        <f>Протокол!A179*Протокол!N179</f>
        <v>0</v>
      </c>
      <c r="B177" s="1" t="str">
        <f>IF(Протокол!C179&lt;&gt;"",Протокол!C179,"")</f>
        <v/>
      </c>
      <c r="C177" s="1" t="str">
        <f>IF(Протокол!E179&lt;&gt;"",Протокол!E179,"")</f>
        <v/>
      </c>
      <c r="D177" s="1" t="str">
        <f>IF(Протокол!F179&lt;&gt;"",Протокол!F179,"")</f>
        <v/>
      </c>
      <c r="E177" s="1" t="str">
        <f>IF(Протокол!G179&lt;&gt;"",Протокол!G179,"")</f>
        <v/>
      </c>
      <c r="F177" s="1" t="str">
        <f>IF(Протокол!H179&lt;&gt;"",Протокол!H179,"")</f>
        <v/>
      </c>
      <c r="G177" s="1" t="str">
        <f>IF(Протокол!D179&lt;&gt;"",Протокол!D179,"")</f>
        <v/>
      </c>
    </row>
    <row r="178" spans="1:7">
      <c r="A178" s="1">
        <f>Протокол!A180*Протокол!N180</f>
        <v>0</v>
      </c>
      <c r="B178" s="1" t="str">
        <f>IF(Протокол!C180&lt;&gt;"",Протокол!C180,"")</f>
        <v/>
      </c>
      <c r="C178" s="1" t="str">
        <f>IF(Протокол!E180&lt;&gt;"",Протокол!E180,"")</f>
        <v/>
      </c>
      <c r="D178" s="1" t="str">
        <f>IF(Протокол!F180&lt;&gt;"",Протокол!F180,"")</f>
        <v/>
      </c>
      <c r="E178" s="1" t="str">
        <f>IF(Протокол!G180&lt;&gt;"",Протокол!G180,"")</f>
        <v/>
      </c>
      <c r="F178" s="1" t="str">
        <f>IF(Протокол!H180&lt;&gt;"",Протокол!H180,"")</f>
        <v/>
      </c>
      <c r="G178" s="1" t="str">
        <f>IF(Протокол!D180&lt;&gt;"",Протокол!D180,"")</f>
        <v/>
      </c>
    </row>
    <row r="179" spans="1:7">
      <c r="A179" s="1">
        <f>Протокол!A181*Протокол!N181</f>
        <v>0</v>
      </c>
      <c r="B179" s="1" t="str">
        <f>IF(Протокол!C181&lt;&gt;"",Протокол!C181,"")</f>
        <v/>
      </c>
      <c r="C179" s="1" t="str">
        <f>IF(Протокол!E181&lt;&gt;"",Протокол!E181,"")</f>
        <v/>
      </c>
      <c r="D179" s="1" t="str">
        <f>IF(Протокол!F181&lt;&gt;"",Протокол!F181,"")</f>
        <v/>
      </c>
      <c r="E179" s="1" t="str">
        <f>IF(Протокол!G181&lt;&gt;"",Протокол!G181,"")</f>
        <v/>
      </c>
      <c r="F179" s="1" t="str">
        <f>IF(Протокол!H181&lt;&gt;"",Протокол!H181,"")</f>
        <v/>
      </c>
      <c r="G179" s="1" t="str">
        <f>IF(Протокол!D181&lt;&gt;"",Протокол!D181,"")</f>
        <v/>
      </c>
    </row>
    <row r="180" spans="1:7">
      <c r="A180" s="1">
        <f>Протокол!A182*Протокол!N182</f>
        <v>0</v>
      </c>
      <c r="B180" s="1" t="str">
        <f>IF(Протокол!C182&lt;&gt;"",Протокол!C182,"")</f>
        <v/>
      </c>
      <c r="C180" s="1" t="str">
        <f>IF(Протокол!E182&lt;&gt;"",Протокол!E182,"")</f>
        <v/>
      </c>
      <c r="D180" s="1" t="str">
        <f>IF(Протокол!F182&lt;&gt;"",Протокол!F182,"")</f>
        <v/>
      </c>
      <c r="E180" s="1" t="str">
        <f>IF(Протокол!G182&lt;&gt;"",Протокол!G182,"")</f>
        <v/>
      </c>
      <c r="F180" s="1" t="str">
        <f>IF(Протокол!H182&lt;&gt;"",Протокол!H182,"")</f>
        <v/>
      </c>
      <c r="G180" s="1" t="str">
        <f>IF(Протокол!D182&lt;&gt;"",Протокол!D182,"")</f>
        <v/>
      </c>
    </row>
    <row r="181" spans="1:7">
      <c r="A181" s="1">
        <f>Протокол!A183*Протокол!N183</f>
        <v>0</v>
      </c>
      <c r="B181" s="1" t="str">
        <f>IF(Протокол!C183&lt;&gt;"",Протокол!C183,"")</f>
        <v/>
      </c>
      <c r="C181" s="1" t="str">
        <f>IF(Протокол!E183&lt;&gt;"",Протокол!E183,"")</f>
        <v/>
      </c>
      <c r="D181" s="1" t="str">
        <f>IF(Протокол!F183&lt;&gt;"",Протокол!F183,"")</f>
        <v/>
      </c>
      <c r="E181" s="1" t="str">
        <f>IF(Протокол!G183&lt;&gt;"",Протокол!G183,"")</f>
        <v/>
      </c>
      <c r="F181" s="1" t="str">
        <f>IF(Протокол!H183&lt;&gt;"",Протокол!H183,"")</f>
        <v/>
      </c>
      <c r="G181" s="1" t="str">
        <f>IF(Протокол!D183&lt;&gt;"",Протокол!D183,"")</f>
        <v/>
      </c>
    </row>
    <row r="182" spans="1:7">
      <c r="A182" s="1">
        <f>Протокол!A184*Протокол!N184</f>
        <v>0</v>
      </c>
      <c r="B182" s="1" t="str">
        <f>IF(Протокол!C184&lt;&gt;"",Протокол!C184,"")</f>
        <v/>
      </c>
      <c r="C182" s="1" t="str">
        <f>IF(Протокол!E184&lt;&gt;"",Протокол!E184,"")</f>
        <v/>
      </c>
      <c r="D182" s="1" t="str">
        <f>IF(Протокол!F184&lt;&gt;"",Протокол!F184,"")</f>
        <v/>
      </c>
      <c r="E182" s="1" t="str">
        <f>IF(Протокол!G184&lt;&gt;"",Протокол!G184,"")</f>
        <v/>
      </c>
      <c r="F182" s="1" t="str">
        <f>IF(Протокол!H184&lt;&gt;"",Протокол!H184,"")</f>
        <v/>
      </c>
      <c r="G182" s="1" t="str">
        <f>IF(Протокол!D184&lt;&gt;"",Протокол!D184,"")</f>
        <v/>
      </c>
    </row>
    <row r="183" spans="1:7">
      <c r="A183" s="1">
        <f>Протокол!A185*Протокол!N185</f>
        <v>0</v>
      </c>
      <c r="B183" s="1" t="str">
        <f>IF(Протокол!C185&lt;&gt;"",Протокол!C185,"")</f>
        <v/>
      </c>
      <c r="C183" s="1" t="str">
        <f>IF(Протокол!E185&lt;&gt;"",Протокол!E185,"")</f>
        <v/>
      </c>
      <c r="D183" s="1" t="str">
        <f>IF(Протокол!F185&lt;&gt;"",Протокол!F185,"")</f>
        <v/>
      </c>
      <c r="E183" s="1" t="str">
        <f>IF(Протокол!G185&lt;&gt;"",Протокол!G185,"")</f>
        <v/>
      </c>
      <c r="F183" s="1" t="str">
        <f>IF(Протокол!H185&lt;&gt;"",Протокол!H185,"")</f>
        <v/>
      </c>
      <c r="G183" s="1" t="str">
        <f>IF(Протокол!D185&lt;&gt;"",Протокол!D185,"")</f>
        <v/>
      </c>
    </row>
    <row r="184" spans="1:7">
      <c r="A184" s="1">
        <f>Протокол!A186*Протокол!N186</f>
        <v>0</v>
      </c>
      <c r="B184" s="1" t="str">
        <f>IF(Протокол!C186&lt;&gt;"",Протокол!C186,"")</f>
        <v/>
      </c>
      <c r="C184" s="1" t="str">
        <f>IF(Протокол!E186&lt;&gt;"",Протокол!E186,"")</f>
        <v/>
      </c>
      <c r="D184" s="1" t="str">
        <f>IF(Протокол!F186&lt;&gt;"",Протокол!F186,"")</f>
        <v/>
      </c>
      <c r="E184" s="1" t="str">
        <f>IF(Протокол!G186&lt;&gt;"",Протокол!G186,"")</f>
        <v/>
      </c>
      <c r="F184" s="1" t="str">
        <f>IF(Протокол!H186&lt;&gt;"",Протокол!H186,"")</f>
        <v/>
      </c>
      <c r="G184" s="1" t="str">
        <f>IF(Протокол!D186&lt;&gt;"",Протокол!D186,"")</f>
        <v/>
      </c>
    </row>
    <row r="185" spans="1:7">
      <c r="A185" s="1">
        <f>Протокол!A187*Протокол!N187</f>
        <v>0</v>
      </c>
      <c r="B185" s="1" t="str">
        <f>IF(Протокол!C187&lt;&gt;"",Протокол!C187,"")</f>
        <v/>
      </c>
      <c r="C185" s="1" t="str">
        <f>IF(Протокол!E187&lt;&gt;"",Протокол!E187,"")</f>
        <v/>
      </c>
      <c r="D185" s="1" t="str">
        <f>IF(Протокол!F187&lt;&gt;"",Протокол!F187,"")</f>
        <v/>
      </c>
      <c r="E185" s="1" t="str">
        <f>IF(Протокол!G187&lt;&gt;"",Протокол!G187,"")</f>
        <v/>
      </c>
      <c r="F185" s="1" t="str">
        <f>IF(Протокол!H187&lt;&gt;"",Протокол!H187,"")</f>
        <v/>
      </c>
      <c r="G185" s="1" t="str">
        <f>IF(Протокол!D187&lt;&gt;"",Протокол!D187,"")</f>
        <v/>
      </c>
    </row>
    <row r="186" spans="1:7">
      <c r="A186" s="1">
        <f>Протокол!A188*Протокол!N188</f>
        <v>0</v>
      </c>
      <c r="B186" s="1" t="str">
        <f>IF(Протокол!C188&lt;&gt;"",Протокол!C188,"")</f>
        <v/>
      </c>
      <c r="C186" s="1" t="str">
        <f>IF(Протокол!E188&lt;&gt;"",Протокол!E188,"")</f>
        <v/>
      </c>
      <c r="D186" s="1" t="str">
        <f>IF(Протокол!F188&lt;&gt;"",Протокол!F188,"")</f>
        <v/>
      </c>
      <c r="E186" s="1" t="str">
        <f>IF(Протокол!G188&lt;&gt;"",Протокол!G188,"")</f>
        <v/>
      </c>
      <c r="F186" s="1" t="str">
        <f>IF(Протокол!H188&lt;&gt;"",Протокол!H188,"")</f>
        <v/>
      </c>
      <c r="G186" s="1" t="str">
        <f>IF(Протокол!D188&lt;&gt;"",Протокол!D188,"")</f>
        <v/>
      </c>
    </row>
    <row r="187" spans="1:7">
      <c r="A187" s="1">
        <f>Протокол!A189*Протокол!N189</f>
        <v>0</v>
      </c>
      <c r="B187" s="1" t="str">
        <f>IF(Протокол!C189&lt;&gt;"",Протокол!C189,"")</f>
        <v/>
      </c>
      <c r="C187" s="1" t="str">
        <f>IF(Протокол!E189&lt;&gt;"",Протокол!E189,"")</f>
        <v/>
      </c>
      <c r="D187" s="1" t="str">
        <f>IF(Протокол!F189&lt;&gt;"",Протокол!F189,"")</f>
        <v/>
      </c>
      <c r="E187" s="1" t="str">
        <f>IF(Протокол!G189&lt;&gt;"",Протокол!G189,"")</f>
        <v/>
      </c>
      <c r="F187" s="1" t="str">
        <f>IF(Протокол!H189&lt;&gt;"",Протокол!H189,"")</f>
        <v/>
      </c>
      <c r="G187" s="1" t="str">
        <f>IF(Протокол!D189&lt;&gt;"",Протокол!D189,"")</f>
        <v/>
      </c>
    </row>
    <row r="188" spans="1:7">
      <c r="A188" s="1">
        <f>Протокол!A190*Протокол!N190</f>
        <v>0</v>
      </c>
      <c r="B188" s="1" t="str">
        <f>IF(Протокол!C190&lt;&gt;"",Протокол!C190,"")</f>
        <v/>
      </c>
      <c r="C188" s="1" t="str">
        <f>IF(Протокол!E190&lt;&gt;"",Протокол!E190,"")</f>
        <v/>
      </c>
      <c r="D188" s="1" t="str">
        <f>IF(Протокол!F190&lt;&gt;"",Протокол!F190,"")</f>
        <v/>
      </c>
      <c r="E188" s="1" t="str">
        <f>IF(Протокол!G190&lt;&gt;"",Протокол!G190,"")</f>
        <v/>
      </c>
      <c r="F188" s="1" t="str">
        <f>IF(Протокол!H190&lt;&gt;"",Протокол!H190,"")</f>
        <v/>
      </c>
      <c r="G188" s="1" t="str">
        <f>IF(Протокол!D190&lt;&gt;"",Протокол!D190,"")</f>
        <v/>
      </c>
    </row>
    <row r="189" spans="1:7">
      <c r="A189" s="1">
        <f>Протокол!A191*Протокол!N191</f>
        <v>0</v>
      </c>
      <c r="B189" s="1" t="str">
        <f>IF(Протокол!C191&lt;&gt;"",Протокол!C191,"")</f>
        <v/>
      </c>
      <c r="C189" s="1" t="str">
        <f>IF(Протокол!E191&lt;&gt;"",Протокол!E191,"")</f>
        <v/>
      </c>
      <c r="D189" s="1" t="str">
        <f>IF(Протокол!F191&lt;&gt;"",Протокол!F191,"")</f>
        <v/>
      </c>
      <c r="E189" s="1" t="str">
        <f>IF(Протокол!G191&lt;&gt;"",Протокол!G191,"")</f>
        <v/>
      </c>
      <c r="F189" s="1" t="str">
        <f>IF(Протокол!H191&lt;&gt;"",Протокол!H191,"")</f>
        <v/>
      </c>
      <c r="G189" s="1" t="str">
        <f>IF(Протокол!D191&lt;&gt;"",Протокол!D191,"")</f>
        <v/>
      </c>
    </row>
    <row r="190" spans="1:7">
      <c r="A190" s="1">
        <f>Протокол!A192*Протокол!N192</f>
        <v>0</v>
      </c>
      <c r="B190" s="1" t="str">
        <f>IF(Протокол!C192&lt;&gt;"",Протокол!C192,"")</f>
        <v/>
      </c>
      <c r="C190" s="1" t="str">
        <f>IF(Протокол!E192&lt;&gt;"",Протокол!E192,"")</f>
        <v/>
      </c>
      <c r="D190" s="1" t="str">
        <f>IF(Протокол!F192&lt;&gt;"",Протокол!F192,"")</f>
        <v/>
      </c>
      <c r="E190" s="1" t="str">
        <f>IF(Протокол!G192&lt;&gt;"",Протокол!G192,"")</f>
        <v/>
      </c>
      <c r="F190" s="1" t="str">
        <f>IF(Протокол!H192&lt;&gt;"",Протокол!H192,"")</f>
        <v/>
      </c>
      <c r="G190" s="1" t="str">
        <f>IF(Протокол!D192&lt;&gt;"",Протокол!D192,"")</f>
        <v/>
      </c>
    </row>
    <row r="191" spans="1:7">
      <c r="A191" s="1">
        <f>Протокол!A193*Протокол!N193</f>
        <v>0</v>
      </c>
      <c r="B191" s="1" t="str">
        <f>IF(Протокол!C193&lt;&gt;"",Протокол!C193,"")</f>
        <v/>
      </c>
      <c r="C191" s="1" t="str">
        <f>IF(Протокол!E193&lt;&gt;"",Протокол!E193,"")</f>
        <v/>
      </c>
      <c r="D191" s="1" t="str">
        <f>IF(Протокол!F193&lt;&gt;"",Протокол!F193,"")</f>
        <v/>
      </c>
      <c r="E191" s="1" t="str">
        <f>IF(Протокол!G193&lt;&gt;"",Протокол!G193,"")</f>
        <v/>
      </c>
      <c r="F191" s="1" t="str">
        <f>IF(Протокол!H193&lt;&gt;"",Протокол!H193,"")</f>
        <v/>
      </c>
      <c r="G191" s="1" t="str">
        <f>IF(Протокол!D193&lt;&gt;"",Протокол!D193,"")</f>
        <v/>
      </c>
    </row>
    <row r="192" spans="1:7">
      <c r="A192" s="1">
        <f>Протокол!A194*Протокол!N194</f>
        <v>0</v>
      </c>
      <c r="B192" s="1" t="str">
        <f>IF(Протокол!C194&lt;&gt;"",Протокол!C194,"")</f>
        <v/>
      </c>
      <c r="C192" s="1" t="str">
        <f>IF(Протокол!E194&lt;&gt;"",Протокол!E194,"")</f>
        <v/>
      </c>
      <c r="D192" s="1" t="str">
        <f>IF(Протокол!F194&lt;&gt;"",Протокол!F194,"")</f>
        <v/>
      </c>
      <c r="E192" s="1" t="str">
        <f>IF(Протокол!G194&lt;&gt;"",Протокол!G194,"")</f>
        <v/>
      </c>
      <c r="F192" s="1" t="str">
        <f>IF(Протокол!H194&lt;&gt;"",Протокол!H194,"")</f>
        <v/>
      </c>
      <c r="G192" s="1" t="str">
        <f>IF(Протокол!D194&lt;&gt;"",Протокол!D194,"")</f>
        <v/>
      </c>
    </row>
    <row r="193" spans="1:7">
      <c r="A193" s="1">
        <f>Протокол!A195*Протокол!N195</f>
        <v>0</v>
      </c>
      <c r="B193" s="1" t="str">
        <f>IF(Протокол!C195&lt;&gt;"",Протокол!C195,"")</f>
        <v/>
      </c>
      <c r="C193" s="1" t="str">
        <f>IF(Протокол!E195&lt;&gt;"",Протокол!E195,"")</f>
        <v/>
      </c>
      <c r="D193" s="1" t="str">
        <f>IF(Протокол!F195&lt;&gt;"",Протокол!F195,"")</f>
        <v/>
      </c>
      <c r="E193" s="1" t="str">
        <f>IF(Протокол!G195&lt;&gt;"",Протокол!G195,"")</f>
        <v/>
      </c>
      <c r="F193" s="1" t="str">
        <f>IF(Протокол!H195&lt;&gt;"",Протокол!H195,"")</f>
        <v/>
      </c>
      <c r="G193" s="1" t="str">
        <f>IF(Протокол!D195&lt;&gt;"",Протокол!D195,"")</f>
        <v/>
      </c>
    </row>
    <row r="194" spans="1:7">
      <c r="A194" s="1">
        <f>Протокол!A196*Протокол!N196</f>
        <v>0</v>
      </c>
      <c r="B194" s="1" t="str">
        <f>IF(Протокол!C196&lt;&gt;"",Протокол!C196,"")</f>
        <v/>
      </c>
      <c r="C194" s="1" t="str">
        <f>IF(Протокол!E196&lt;&gt;"",Протокол!E196,"")</f>
        <v/>
      </c>
      <c r="D194" s="1" t="str">
        <f>IF(Протокол!F196&lt;&gt;"",Протокол!F196,"")</f>
        <v/>
      </c>
      <c r="E194" s="1" t="str">
        <f>IF(Протокол!G196&lt;&gt;"",Протокол!G196,"")</f>
        <v/>
      </c>
      <c r="F194" s="1" t="str">
        <f>IF(Протокол!H196&lt;&gt;"",Протокол!H196,"")</f>
        <v/>
      </c>
      <c r="G194" s="1" t="str">
        <f>IF(Протокол!D196&lt;&gt;"",Протокол!D196,"")</f>
        <v/>
      </c>
    </row>
    <row r="195" spans="1:7">
      <c r="A195" s="1">
        <f>Протокол!A197*Протокол!N197</f>
        <v>0</v>
      </c>
      <c r="B195" s="1" t="str">
        <f>IF(Протокол!C197&lt;&gt;"",Протокол!C197,"")</f>
        <v/>
      </c>
      <c r="C195" s="1" t="str">
        <f>IF(Протокол!E197&lt;&gt;"",Протокол!E197,"")</f>
        <v/>
      </c>
      <c r="D195" s="1" t="str">
        <f>IF(Протокол!F197&lt;&gt;"",Протокол!F197,"")</f>
        <v/>
      </c>
      <c r="E195" s="1" t="str">
        <f>IF(Протокол!G197&lt;&gt;"",Протокол!G197,"")</f>
        <v/>
      </c>
      <c r="F195" s="1" t="str">
        <f>IF(Протокол!H197&lt;&gt;"",Протокол!H197,"")</f>
        <v/>
      </c>
      <c r="G195" s="1" t="str">
        <f>IF(Протокол!D197&lt;&gt;"",Протокол!D197,"")</f>
        <v/>
      </c>
    </row>
    <row r="196" spans="1:7">
      <c r="A196" s="1">
        <f>Протокол!A198*Протокол!N198</f>
        <v>0</v>
      </c>
      <c r="B196" s="1" t="str">
        <f>IF(Протокол!C198&lt;&gt;"",Протокол!C198,"")</f>
        <v/>
      </c>
      <c r="C196" s="1" t="str">
        <f>IF(Протокол!E198&lt;&gt;"",Протокол!E198,"")</f>
        <v/>
      </c>
      <c r="D196" s="1" t="str">
        <f>IF(Протокол!F198&lt;&gt;"",Протокол!F198,"")</f>
        <v/>
      </c>
      <c r="E196" s="1" t="str">
        <f>IF(Протокол!G198&lt;&gt;"",Протокол!G198,"")</f>
        <v/>
      </c>
      <c r="F196" s="1" t="str">
        <f>IF(Протокол!H198&lt;&gt;"",Протокол!H198,"")</f>
        <v/>
      </c>
      <c r="G196" s="1" t="str">
        <f>IF(Протокол!D198&lt;&gt;"",Протокол!D198,"")</f>
        <v/>
      </c>
    </row>
    <row r="197" spans="1:7">
      <c r="A197" s="1">
        <f>Протокол!A199*Протокол!N199</f>
        <v>0</v>
      </c>
      <c r="B197" s="1" t="str">
        <f>IF(Протокол!C199&lt;&gt;"",Протокол!C199,"")</f>
        <v/>
      </c>
      <c r="C197" s="1" t="str">
        <f>IF(Протокол!E199&lt;&gt;"",Протокол!E199,"")</f>
        <v/>
      </c>
      <c r="D197" s="1" t="str">
        <f>IF(Протокол!F199&lt;&gt;"",Протокол!F199,"")</f>
        <v/>
      </c>
      <c r="E197" s="1" t="str">
        <f>IF(Протокол!G199&lt;&gt;"",Протокол!G199,"")</f>
        <v/>
      </c>
      <c r="F197" s="1" t="str">
        <f>IF(Протокол!H199&lt;&gt;"",Протокол!H199,"")</f>
        <v/>
      </c>
      <c r="G197" s="1" t="str">
        <f>IF(Протокол!D199&lt;&gt;"",Протокол!D199,"")</f>
        <v/>
      </c>
    </row>
    <row r="198" spans="1:7">
      <c r="A198" s="1">
        <f>Протокол!A200*Протокол!N200</f>
        <v>0</v>
      </c>
      <c r="B198" s="1" t="str">
        <f>IF(Протокол!C200&lt;&gt;"",Протокол!C200,"")</f>
        <v/>
      </c>
      <c r="C198" s="1" t="str">
        <f>IF(Протокол!E200&lt;&gt;"",Протокол!E200,"")</f>
        <v/>
      </c>
      <c r="D198" s="1" t="str">
        <f>IF(Протокол!F200&lt;&gt;"",Протокол!F200,"")</f>
        <v/>
      </c>
      <c r="E198" s="1" t="str">
        <f>IF(Протокол!G200&lt;&gt;"",Протокол!G200,"")</f>
        <v/>
      </c>
      <c r="F198" s="1" t="str">
        <f>IF(Протокол!H200&lt;&gt;"",Протокол!H200,"")</f>
        <v/>
      </c>
      <c r="G198" s="1" t="str">
        <f>IF(Протокол!D200&lt;&gt;"",Протокол!D200,"")</f>
        <v/>
      </c>
    </row>
    <row r="199" spans="1:7">
      <c r="A199" s="1">
        <f>Протокол!A201*Протокол!N201</f>
        <v>0</v>
      </c>
      <c r="B199" s="1" t="str">
        <f>IF(Протокол!C201&lt;&gt;"",Протокол!C201,"")</f>
        <v/>
      </c>
      <c r="C199" s="1" t="str">
        <f>IF(Протокол!E201&lt;&gt;"",Протокол!E201,"")</f>
        <v/>
      </c>
      <c r="D199" s="1" t="str">
        <f>IF(Протокол!F201&lt;&gt;"",Протокол!F201,"")</f>
        <v/>
      </c>
      <c r="E199" s="1" t="str">
        <f>IF(Протокол!G201&lt;&gt;"",Протокол!G201,"")</f>
        <v/>
      </c>
      <c r="F199" s="1" t="str">
        <f>IF(Протокол!H201&lt;&gt;"",Протокол!H201,"")</f>
        <v/>
      </c>
      <c r="G199" s="1" t="str">
        <f>IF(Протокол!D201&lt;&gt;"",Протокол!D201,"")</f>
        <v/>
      </c>
    </row>
    <row r="200" spans="1:7">
      <c r="A200" s="1">
        <f>Протокол!A202*Протокол!N202</f>
        <v>0</v>
      </c>
      <c r="B200" s="1" t="str">
        <f>IF(Протокол!C202&lt;&gt;"",Протокол!C202,"")</f>
        <v/>
      </c>
      <c r="C200" s="1" t="str">
        <f>IF(Протокол!E202&lt;&gt;"",Протокол!E202,"")</f>
        <v/>
      </c>
      <c r="D200" s="1" t="str">
        <f>IF(Протокол!F202&lt;&gt;"",Протокол!F202,"")</f>
        <v/>
      </c>
      <c r="E200" s="1" t="str">
        <f>IF(Протокол!G202&lt;&gt;"",Протокол!G202,"")</f>
        <v/>
      </c>
      <c r="F200" s="1" t="str">
        <f>IF(Протокол!H202&lt;&gt;"",Протокол!H202,"")</f>
        <v/>
      </c>
      <c r="G200" s="1" t="str">
        <f>IF(Протокол!D202&lt;&gt;"",Протокол!D202,"")</f>
        <v/>
      </c>
    </row>
    <row r="201" spans="1:7">
      <c r="A201" s="1">
        <f>Протокол!A203*Протокол!N203</f>
        <v>0</v>
      </c>
      <c r="B201" s="1" t="str">
        <f>IF(Протокол!C203&lt;&gt;"",Протокол!C203,"")</f>
        <v/>
      </c>
      <c r="C201" s="1" t="str">
        <f>IF(Протокол!E203&lt;&gt;"",Протокол!E203,"")</f>
        <v/>
      </c>
      <c r="D201" s="1" t="str">
        <f>IF(Протокол!F203&lt;&gt;"",Протокол!F203,"")</f>
        <v/>
      </c>
      <c r="E201" s="1" t="str">
        <f>IF(Протокол!G203&lt;&gt;"",Протокол!G203,"")</f>
        <v/>
      </c>
      <c r="F201" s="1" t="str">
        <f>IF(Протокол!H203&lt;&gt;"",Протокол!H203,"")</f>
        <v/>
      </c>
      <c r="G201" s="1" t="str">
        <f>IF(Протокол!D203&lt;&gt;"",Протокол!D203,"")</f>
        <v/>
      </c>
    </row>
    <row r="202" spans="1:7">
      <c r="A202" s="1">
        <f>Протокол!A204*Протокол!N204</f>
        <v>0</v>
      </c>
      <c r="B202" s="1" t="str">
        <f>IF(Протокол!C204&lt;&gt;"",Протокол!C204,"")</f>
        <v/>
      </c>
      <c r="C202" s="1" t="str">
        <f>IF(Протокол!E204&lt;&gt;"",Протокол!E204,"")</f>
        <v/>
      </c>
      <c r="D202" s="1" t="str">
        <f>IF(Протокол!F204&lt;&gt;"",Протокол!F204,"")</f>
        <v/>
      </c>
      <c r="E202" s="1" t="str">
        <f>IF(Протокол!G204&lt;&gt;"",Протокол!G204,"")</f>
        <v/>
      </c>
      <c r="F202" s="1" t="str">
        <f>IF(Протокол!H204&lt;&gt;"",Протокол!H204,"")</f>
        <v/>
      </c>
      <c r="G202" s="1" t="str">
        <f>IF(Протокол!D204&lt;&gt;"",Протокол!D204,"")</f>
        <v/>
      </c>
    </row>
    <row r="203" spans="1:7">
      <c r="A203" s="1">
        <f>Протокол!A205*Протокол!N205</f>
        <v>0</v>
      </c>
      <c r="B203" s="1" t="str">
        <f>IF(Протокол!C205&lt;&gt;"",Протокол!C205,"")</f>
        <v/>
      </c>
      <c r="C203" s="1" t="str">
        <f>IF(Протокол!E205&lt;&gt;"",Протокол!E205,"")</f>
        <v/>
      </c>
      <c r="D203" s="1" t="str">
        <f>IF(Протокол!F205&lt;&gt;"",Протокол!F205,"")</f>
        <v/>
      </c>
      <c r="E203" s="1" t="str">
        <f>IF(Протокол!G205&lt;&gt;"",Протокол!G205,"")</f>
        <v/>
      </c>
      <c r="F203" s="1" t="str">
        <f>IF(Протокол!H205&lt;&gt;"",Протокол!H205,"")</f>
        <v/>
      </c>
      <c r="G203" s="1" t="str">
        <f>IF(Протокол!D205&lt;&gt;"",Протокол!D205,"")</f>
        <v/>
      </c>
    </row>
    <row r="204" spans="1:7">
      <c r="A204" s="1">
        <f>Протокол!A206*Протокол!N206</f>
        <v>0</v>
      </c>
      <c r="B204" s="1" t="str">
        <f>IF(Протокол!C206&lt;&gt;"",Протокол!C206,"")</f>
        <v/>
      </c>
      <c r="C204" s="1" t="str">
        <f>IF(Протокол!E206&lt;&gt;"",Протокол!E206,"")</f>
        <v/>
      </c>
      <c r="D204" s="1" t="str">
        <f>IF(Протокол!F206&lt;&gt;"",Протокол!F206,"")</f>
        <v/>
      </c>
      <c r="E204" s="1" t="str">
        <f>IF(Протокол!G206&lt;&gt;"",Протокол!G206,"")</f>
        <v/>
      </c>
      <c r="F204" s="1" t="str">
        <f>IF(Протокол!H206&lt;&gt;"",Протокол!H206,"")</f>
        <v/>
      </c>
      <c r="G204" s="1" t="str">
        <f>IF(Протокол!D206&lt;&gt;"",Протокол!D206,"")</f>
        <v/>
      </c>
    </row>
    <row r="205" spans="1:7">
      <c r="A205" s="1">
        <f>Протокол!A207*Протокол!N207</f>
        <v>0</v>
      </c>
      <c r="B205" s="1" t="str">
        <f>IF(Протокол!C207&lt;&gt;"",Протокол!C207,"")</f>
        <v/>
      </c>
      <c r="C205" s="1" t="str">
        <f>IF(Протокол!E207&lt;&gt;"",Протокол!E207,"")</f>
        <v/>
      </c>
      <c r="D205" s="1" t="str">
        <f>IF(Протокол!F207&lt;&gt;"",Протокол!F207,"")</f>
        <v/>
      </c>
      <c r="E205" s="1" t="str">
        <f>IF(Протокол!G207&lt;&gt;"",Протокол!G207,"")</f>
        <v/>
      </c>
      <c r="F205" s="1" t="str">
        <f>IF(Протокол!H207&lt;&gt;"",Протокол!H207,"")</f>
        <v/>
      </c>
      <c r="G205" s="1" t="str">
        <f>IF(Протокол!D207&lt;&gt;"",Протокол!D207,"")</f>
        <v/>
      </c>
    </row>
    <row r="206" spans="1:7">
      <c r="A206" s="1">
        <f>Протокол!A208*Протокол!N208</f>
        <v>0</v>
      </c>
      <c r="B206" s="1" t="str">
        <f>IF(Протокол!C208&lt;&gt;"",Протокол!C208,"")</f>
        <v/>
      </c>
      <c r="C206" s="1" t="str">
        <f>IF(Протокол!E208&lt;&gt;"",Протокол!E208,"")</f>
        <v/>
      </c>
      <c r="D206" s="1" t="str">
        <f>IF(Протокол!F208&lt;&gt;"",Протокол!F208,"")</f>
        <v/>
      </c>
      <c r="E206" s="1" t="str">
        <f>IF(Протокол!G208&lt;&gt;"",Протокол!G208,"")</f>
        <v/>
      </c>
      <c r="F206" s="1" t="str">
        <f>IF(Протокол!H208&lt;&gt;"",Протокол!H208,"")</f>
        <v/>
      </c>
      <c r="G206" s="1" t="str">
        <f>IF(Протокол!D208&lt;&gt;"",Протокол!D208,"")</f>
        <v/>
      </c>
    </row>
    <row r="207" spans="1:7">
      <c r="A207" s="1">
        <f>Протокол!A209*Протокол!N209</f>
        <v>0</v>
      </c>
      <c r="B207" s="1" t="str">
        <f>IF(Протокол!C209&lt;&gt;"",Протокол!C209,"")</f>
        <v/>
      </c>
      <c r="C207" s="1" t="str">
        <f>IF(Протокол!E209&lt;&gt;"",Протокол!E209,"")</f>
        <v/>
      </c>
      <c r="D207" s="1" t="str">
        <f>IF(Протокол!F209&lt;&gt;"",Протокол!F209,"")</f>
        <v/>
      </c>
      <c r="E207" s="1" t="str">
        <f>IF(Протокол!G209&lt;&gt;"",Протокол!G209,"")</f>
        <v/>
      </c>
      <c r="F207" s="1" t="str">
        <f>IF(Протокол!H209&lt;&gt;"",Протокол!H209,"")</f>
        <v/>
      </c>
      <c r="G207" s="1" t="str">
        <f>IF(Протокол!D209&lt;&gt;"",Протокол!D209,"")</f>
        <v/>
      </c>
    </row>
    <row r="208" spans="1:7">
      <c r="A208" s="1">
        <f>Протокол!A210*Протокол!N210</f>
        <v>0</v>
      </c>
      <c r="B208" s="1" t="str">
        <f>IF(Протокол!C210&lt;&gt;"",Протокол!C210,"")</f>
        <v/>
      </c>
      <c r="C208" s="1" t="str">
        <f>IF(Протокол!E210&lt;&gt;"",Протокол!E210,"")</f>
        <v/>
      </c>
      <c r="D208" s="1" t="str">
        <f>IF(Протокол!F210&lt;&gt;"",Протокол!F210,"")</f>
        <v/>
      </c>
      <c r="E208" s="1" t="str">
        <f>IF(Протокол!G210&lt;&gt;"",Протокол!G210,"")</f>
        <v/>
      </c>
      <c r="F208" s="1" t="str">
        <f>IF(Протокол!H210&lt;&gt;"",Протокол!H210,"")</f>
        <v/>
      </c>
      <c r="G208" s="1" t="str">
        <f>IF(Протокол!D210&lt;&gt;"",Протокол!D210,"")</f>
        <v/>
      </c>
    </row>
    <row r="209" spans="1:7">
      <c r="A209" s="1">
        <f>Протокол!A211*Протокол!N211</f>
        <v>0</v>
      </c>
      <c r="B209" s="1" t="str">
        <f>IF(Протокол!C211&lt;&gt;"",Протокол!C211,"")</f>
        <v/>
      </c>
      <c r="C209" s="1" t="str">
        <f>IF(Протокол!E211&lt;&gt;"",Протокол!E211,"")</f>
        <v/>
      </c>
      <c r="D209" s="1" t="str">
        <f>IF(Протокол!F211&lt;&gt;"",Протокол!F211,"")</f>
        <v/>
      </c>
      <c r="E209" s="1" t="str">
        <f>IF(Протокол!G211&lt;&gt;"",Протокол!G211,"")</f>
        <v/>
      </c>
      <c r="F209" s="1" t="str">
        <f>IF(Протокол!H211&lt;&gt;"",Протокол!H211,"")</f>
        <v/>
      </c>
      <c r="G209" s="1" t="str">
        <f>IF(Протокол!D211&lt;&gt;"",Протокол!D211,"")</f>
        <v/>
      </c>
    </row>
    <row r="210" spans="1:7">
      <c r="A210" s="1">
        <f>Протокол!A212*Протокол!N212</f>
        <v>0</v>
      </c>
      <c r="B210" s="1" t="str">
        <f>IF(Протокол!C212&lt;&gt;"",Протокол!C212,"")</f>
        <v/>
      </c>
      <c r="C210" s="1" t="str">
        <f>IF(Протокол!E212&lt;&gt;"",Протокол!E212,"")</f>
        <v/>
      </c>
      <c r="D210" s="1" t="str">
        <f>IF(Протокол!F212&lt;&gt;"",Протокол!F212,"")</f>
        <v/>
      </c>
      <c r="E210" s="1" t="str">
        <f>IF(Протокол!G212&lt;&gt;"",Протокол!G212,"")</f>
        <v/>
      </c>
      <c r="F210" s="1" t="str">
        <f>IF(Протокол!H212&lt;&gt;"",Протокол!H212,"")</f>
        <v/>
      </c>
      <c r="G210" s="1" t="str">
        <f>IF(Протокол!D212&lt;&gt;"",Протокол!D212,"")</f>
        <v/>
      </c>
    </row>
    <row r="211" spans="1:7">
      <c r="A211" s="1">
        <f>Протокол!A213*Протокол!N213</f>
        <v>0</v>
      </c>
      <c r="B211" s="1" t="str">
        <f>IF(Протокол!C213&lt;&gt;"",Протокол!C213,"")</f>
        <v/>
      </c>
      <c r="C211" s="1" t="str">
        <f>IF(Протокол!E213&lt;&gt;"",Протокол!E213,"")</f>
        <v/>
      </c>
      <c r="D211" s="1" t="str">
        <f>IF(Протокол!F213&lt;&gt;"",Протокол!F213,"")</f>
        <v/>
      </c>
      <c r="E211" s="1" t="str">
        <f>IF(Протокол!G213&lt;&gt;"",Протокол!G213,"")</f>
        <v/>
      </c>
      <c r="F211" s="1" t="str">
        <f>IF(Протокол!H213&lt;&gt;"",Протокол!H213,"")</f>
        <v/>
      </c>
      <c r="G211" s="1" t="str">
        <f>IF(Протокол!D213&lt;&gt;"",Протокол!D213,"")</f>
        <v/>
      </c>
    </row>
    <row r="212" spans="1:7">
      <c r="A212" s="1">
        <f>Протокол!A214*Протокол!N214</f>
        <v>0</v>
      </c>
      <c r="B212" s="1" t="str">
        <f>IF(Протокол!C214&lt;&gt;"",Протокол!C214,"")</f>
        <v/>
      </c>
      <c r="C212" s="1" t="str">
        <f>IF(Протокол!E214&lt;&gt;"",Протокол!E214,"")</f>
        <v/>
      </c>
      <c r="D212" s="1" t="str">
        <f>IF(Протокол!F214&lt;&gt;"",Протокол!F214,"")</f>
        <v/>
      </c>
      <c r="E212" s="1" t="str">
        <f>IF(Протокол!G214&lt;&gt;"",Протокол!G214,"")</f>
        <v/>
      </c>
      <c r="F212" s="1" t="str">
        <f>IF(Протокол!H214&lt;&gt;"",Протокол!H214,"")</f>
        <v/>
      </c>
      <c r="G212" s="1" t="str">
        <f>IF(Протокол!D214&lt;&gt;"",Протокол!D214,"")</f>
        <v/>
      </c>
    </row>
    <row r="213" spans="1:7">
      <c r="A213" s="1">
        <f>Протокол!A215*Протокол!N215</f>
        <v>0</v>
      </c>
      <c r="B213" s="1" t="str">
        <f>IF(Протокол!C215&lt;&gt;"",Протокол!C215,"")</f>
        <v/>
      </c>
      <c r="C213" s="1" t="str">
        <f>IF(Протокол!E215&lt;&gt;"",Протокол!E215,"")</f>
        <v/>
      </c>
      <c r="D213" s="1" t="str">
        <f>IF(Протокол!F215&lt;&gt;"",Протокол!F215,"")</f>
        <v/>
      </c>
      <c r="E213" s="1" t="str">
        <f>IF(Протокол!G215&lt;&gt;"",Протокол!G215,"")</f>
        <v/>
      </c>
      <c r="F213" s="1" t="str">
        <f>IF(Протокол!H215&lt;&gt;"",Протокол!H215,"")</f>
        <v/>
      </c>
      <c r="G213" s="1" t="str">
        <f>IF(Протокол!D215&lt;&gt;"",Протокол!D215,"")</f>
        <v/>
      </c>
    </row>
    <row r="214" spans="1:7">
      <c r="A214" s="1">
        <f>Протокол!A216*Протокол!N216</f>
        <v>0</v>
      </c>
      <c r="B214" s="1" t="str">
        <f>IF(Протокол!C216&lt;&gt;"",Протокол!C216,"")</f>
        <v/>
      </c>
      <c r="C214" s="1" t="str">
        <f>IF(Протокол!E216&lt;&gt;"",Протокол!E216,"")</f>
        <v/>
      </c>
      <c r="D214" s="1" t="str">
        <f>IF(Протокол!F216&lt;&gt;"",Протокол!F216,"")</f>
        <v/>
      </c>
      <c r="E214" s="1" t="str">
        <f>IF(Протокол!G216&lt;&gt;"",Протокол!G216,"")</f>
        <v/>
      </c>
      <c r="F214" s="1" t="str">
        <f>IF(Протокол!H216&lt;&gt;"",Протокол!H216,"")</f>
        <v/>
      </c>
      <c r="G214" s="1" t="str">
        <f>IF(Протокол!D216&lt;&gt;"",Протокол!D216,"")</f>
        <v/>
      </c>
    </row>
    <row r="215" spans="1:7">
      <c r="A215" s="1">
        <f>Протокол!A217*Протокол!N217</f>
        <v>0</v>
      </c>
      <c r="B215" s="1" t="str">
        <f>IF(Протокол!C217&lt;&gt;"",Протокол!C217,"")</f>
        <v/>
      </c>
      <c r="C215" s="1" t="str">
        <f>IF(Протокол!E217&lt;&gt;"",Протокол!E217,"")</f>
        <v/>
      </c>
      <c r="D215" s="1" t="str">
        <f>IF(Протокол!F217&lt;&gt;"",Протокол!F217,"")</f>
        <v/>
      </c>
      <c r="E215" s="1" t="str">
        <f>IF(Протокол!G217&lt;&gt;"",Протокол!G217,"")</f>
        <v/>
      </c>
      <c r="F215" s="1" t="str">
        <f>IF(Протокол!H217&lt;&gt;"",Протокол!H217,"")</f>
        <v/>
      </c>
      <c r="G215" s="1" t="str">
        <f>IF(Протокол!D217&lt;&gt;"",Протокол!D217,"")</f>
        <v/>
      </c>
    </row>
    <row r="216" spans="1:7">
      <c r="A216" s="1">
        <f>Протокол!A218*Протокол!N218</f>
        <v>0</v>
      </c>
      <c r="B216" s="1" t="str">
        <f>IF(Протокол!C218&lt;&gt;"",Протокол!C218,"")</f>
        <v/>
      </c>
      <c r="C216" s="1" t="str">
        <f>IF(Протокол!E218&lt;&gt;"",Протокол!E218,"")</f>
        <v/>
      </c>
      <c r="D216" s="1" t="str">
        <f>IF(Протокол!F218&lt;&gt;"",Протокол!F218,"")</f>
        <v/>
      </c>
      <c r="E216" s="1" t="str">
        <f>IF(Протокол!G218&lt;&gt;"",Протокол!G218,"")</f>
        <v/>
      </c>
      <c r="F216" s="1" t="str">
        <f>IF(Протокол!H218&lt;&gt;"",Протокол!H218,"")</f>
        <v/>
      </c>
      <c r="G216" s="1" t="str">
        <f>IF(Протокол!D218&lt;&gt;"",Протокол!D218,"")</f>
        <v/>
      </c>
    </row>
    <row r="217" spans="1:7">
      <c r="A217" s="1">
        <f>Протокол!A219*Протокол!N219</f>
        <v>0</v>
      </c>
      <c r="B217" s="1" t="str">
        <f>IF(Протокол!C219&lt;&gt;"",Протокол!C219,"")</f>
        <v/>
      </c>
      <c r="C217" s="1" t="str">
        <f>IF(Протокол!E219&lt;&gt;"",Протокол!E219,"")</f>
        <v/>
      </c>
      <c r="D217" s="1" t="str">
        <f>IF(Протокол!F219&lt;&gt;"",Протокол!F219,"")</f>
        <v/>
      </c>
      <c r="E217" s="1" t="str">
        <f>IF(Протокол!G219&lt;&gt;"",Протокол!G219,"")</f>
        <v/>
      </c>
      <c r="F217" s="1" t="str">
        <f>IF(Протокол!H219&lt;&gt;"",Протокол!H219,"")</f>
        <v/>
      </c>
      <c r="G217" s="1" t="str">
        <f>IF(Протокол!D219&lt;&gt;"",Протокол!D219,"")</f>
        <v/>
      </c>
    </row>
    <row r="218" spans="1:7">
      <c r="A218" s="1">
        <f>Протокол!A220*Протокол!N220</f>
        <v>0</v>
      </c>
      <c r="B218" s="1" t="str">
        <f>IF(Протокол!C220&lt;&gt;"",Протокол!C220,"")</f>
        <v/>
      </c>
      <c r="C218" s="1" t="str">
        <f>IF(Протокол!E220&lt;&gt;"",Протокол!E220,"")</f>
        <v/>
      </c>
      <c r="D218" s="1" t="str">
        <f>IF(Протокол!F220&lt;&gt;"",Протокол!F220,"")</f>
        <v/>
      </c>
      <c r="E218" s="1" t="str">
        <f>IF(Протокол!G220&lt;&gt;"",Протокол!G220,"")</f>
        <v/>
      </c>
      <c r="F218" s="1" t="str">
        <f>IF(Протокол!H220&lt;&gt;"",Протокол!H220,"")</f>
        <v/>
      </c>
      <c r="G218" s="1" t="str">
        <f>IF(Протокол!D220&lt;&gt;"",Протокол!D220,"")</f>
        <v/>
      </c>
    </row>
    <row r="219" spans="1:7">
      <c r="A219" s="1">
        <f>Протокол!A221*Протокол!N221</f>
        <v>0</v>
      </c>
      <c r="B219" s="1" t="str">
        <f>IF(Протокол!C221&lt;&gt;"",Протокол!C221,"")</f>
        <v/>
      </c>
      <c r="C219" s="1" t="str">
        <f>IF(Протокол!E221&lt;&gt;"",Протокол!E221,"")</f>
        <v/>
      </c>
      <c r="D219" s="1" t="str">
        <f>IF(Протокол!F221&lt;&gt;"",Протокол!F221,"")</f>
        <v/>
      </c>
      <c r="E219" s="1" t="str">
        <f>IF(Протокол!G221&lt;&gt;"",Протокол!G221,"")</f>
        <v/>
      </c>
      <c r="F219" s="1" t="str">
        <f>IF(Протокол!H221&lt;&gt;"",Протокол!H221,"")</f>
        <v/>
      </c>
      <c r="G219" s="1" t="str">
        <f>IF(Протокол!D221&lt;&gt;"",Протокол!D221,"")</f>
        <v/>
      </c>
    </row>
    <row r="220" spans="1:7">
      <c r="A220" s="1">
        <f>Протокол!A222*Протокол!N222</f>
        <v>0</v>
      </c>
      <c r="B220" s="1" t="str">
        <f>IF(Протокол!C222&lt;&gt;"",Протокол!C222,"")</f>
        <v/>
      </c>
      <c r="C220" s="1" t="str">
        <f>IF(Протокол!E222&lt;&gt;"",Протокол!E222,"")</f>
        <v/>
      </c>
      <c r="D220" s="1" t="str">
        <f>IF(Протокол!F222&lt;&gt;"",Протокол!F222,"")</f>
        <v/>
      </c>
      <c r="E220" s="1" t="str">
        <f>IF(Протокол!G222&lt;&gt;"",Протокол!G222,"")</f>
        <v/>
      </c>
      <c r="F220" s="1" t="str">
        <f>IF(Протокол!H222&lt;&gt;"",Протокол!H222,"")</f>
        <v/>
      </c>
      <c r="G220" s="1" t="str">
        <f>IF(Протокол!D222&lt;&gt;"",Протокол!D222,"")</f>
        <v/>
      </c>
    </row>
    <row r="221" spans="1:7">
      <c r="A221" s="1">
        <f>Протокол!A223*Протокол!N223</f>
        <v>0</v>
      </c>
      <c r="B221" s="1" t="str">
        <f>IF(Протокол!C223&lt;&gt;"",Протокол!C223,"")</f>
        <v/>
      </c>
      <c r="C221" s="1" t="str">
        <f>IF(Протокол!E223&lt;&gt;"",Протокол!E223,"")</f>
        <v/>
      </c>
      <c r="D221" s="1" t="str">
        <f>IF(Протокол!F223&lt;&gt;"",Протокол!F223,"")</f>
        <v/>
      </c>
      <c r="E221" s="1" t="str">
        <f>IF(Протокол!G223&lt;&gt;"",Протокол!G223,"")</f>
        <v/>
      </c>
      <c r="F221" s="1" t="str">
        <f>IF(Протокол!H223&lt;&gt;"",Протокол!H223,"")</f>
        <v/>
      </c>
      <c r="G221" s="1" t="str">
        <f>IF(Протокол!D223&lt;&gt;"",Протокол!D223,"")</f>
        <v/>
      </c>
    </row>
    <row r="222" spans="1:7">
      <c r="A222" s="1">
        <f>Протокол!A224*Протокол!N224</f>
        <v>0</v>
      </c>
      <c r="B222" s="1" t="str">
        <f>IF(Протокол!C224&lt;&gt;"",Протокол!C224,"")</f>
        <v/>
      </c>
      <c r="C222" s="1" t="str">
        <f>IF(Протокол!E224&lt;&gt;"",Протокол!E224,"")</f>
        <v/>
      </c>
      <c r="D222" s="1" t="str">
        <f>IF(Протокол!F224&lt;&gt;"",Протокол!F224,"")</f>
        <v/>
      </c>
      <c r="E222" s="1" t="str">
        <f>IF(Протокол!G224&lt;&gt;"",Протокол!G224,"")</f>
        <v/>
      </c>
      <c r="F222" s="1" t="str">
        <f>IF(Протокол!H224&lt;&gt;"",Протокол!H224,"")</f>
        <v/>
      </c>
      <c r="G222" s="1" t="str">
        <f>IF(Протокол!D224&lt;&gt;"",Протокол!D224,"")</f>
        <v/>
      </c>
    </row>
    <row r="223" spans="1:7">
      <c r="A223" s="1">
        <f>Протокол!A225*Протокол!N225</f>
        <v>0</v>
      </c>
      <c r="B223" s="1" t="str">
        <f>IF(Протокол!C225&lt;&gt;"",Протокол!C225,"")</f>
        <v/>
      </c>
      <c r="C223" s="1" t="str">
        <f>IF(Протокол!E225&lt;&gt;"",Протокол!E225,"")</f>
        <v/>
      </c>
      <c r="D223" s="1" t="str">
        <f>IF(Протокол!F225&lt;&gt;"",Протокол!F225,"")</f>
        <v/>
      </c>
      <c r="E223" s="1" t="str">
        <f>IF(Протокол!G225&lt;&gt;"",Протокол!G225,"")</f>
        <v/>
      </c>
      <c r="F223" s="1" t="str">
        <f>IF(Протокол!H225&lt;&gt;"",Протокол!H225,"")</f>
        <v/>
      </c>
      <c r="G223" s="1" t="str">
        <f>IF(Протокол!D225&lt;&gt;"",Протокол!D225,"")</f>
        <v/>
      </c>
    </row>
    <row r="224" spans="1:7">
      <c r="A224" s="1">
        <f>Протокол!A226*Протокол!N226</f>
        <v>0</v>
      </c>
      <c r="B224" s="1" t="str">
        <f>IF(Протокол!C226&lt;&gt;"",Протокол!C226,"")</f>
        <v/>
      </c>
      <c r="C224" s="1" t="str">
        <f>IF(Протокол!E226&lt;&gt;"",Протокол!E226,"")</f>
        <v/>
      </c>
      <c r="D224" s="1" t="str">
        <f>IF(Протокол!F226&lt;&gt;"",Протокол!F226,"")</f>
        <v/>
      </c>
      <c r="E224" s="1" t="str">
        <f>IF(Протокол!G226&lt;&gt;"",Протокол!G226,"")</f>
        <v/>
      </c>
      <c r="F224" s="1" t="str">
        <f>IF(Протокол!H226&lt;&gt;"",Протокол!H226,"")</f>
        <v/>
      </c>
      <c r="G224" s="1" t="str">
        <f>IF(Протокол!D226&lt;&gt;"",Протокол!D226,"")</f>
        <v/>
      </c>
    </row>
    <row r="225" spans="1:7">
      <c r="A225" s="1">
        <f>Протокол!A227*Протокол!N227</f>
        <v>0</v>
      </c>
      <c r="B225" s="1" t="str">
        <f>IF(Протокол!C227&lt;&gt;"",Протокол!C227,"")</f>
        <v/>
      </c>
      <c r="C225" s="1" t="str">
        <f>IF(Протокол!E227&lt;&gt;"",Протокол!E227,"")</f>
        <v/>
      </c>
      <c r="D225" s="1" t="str">
        <f>IF(Протокол!F227&lt;&gt;"",Протокол!F227,"")</f>
        <v/>
      </c>
      <c r="E225" s="1" t="str">
        <f>IF(Протокол!G227&lt;&gt;"",Протокол!G227,"")</f>
        <v/>
      </c>
      <c r="F225" s="1" t="str">
        <f>IF(Протокол!H227&lt;&gt;"",Протокол!H227,"")</f>
        <v/>
      </c>
      <c r="G225" s="1" t="str">
        <f>IF(Протокол!D227&lt;&gt;"",Протокол!D227,"")</f>
        <v/>
      </c>
    </row>
    <row r="226" spans="1:7">
      <c r="A226" s="1">
        <f>Протокол!A228*Протокол!N228</f>
        <v>0</v>
      </c>
      <c r="B226" s="1" t="str">
        <f>IF(Протокол!C228&lt;&gt;"",Протокол!C228,"")</f>
        <v/>
      </c>
      <c r="C226" s="1" t="str">
        <f>IF(Протокол!E228&lt;&gt;"",Протокол!E228,"")</f>
        <v/>
      </c>
      <c r="D226" s="1" t="str">
        <f>IF(Протокол!F228&lt;&gt;"",Протокол!F228,"")</f>
        <v/>
      </c>
      <c r="E226" s="1" t="str">
        <f>IF(Протокол!G228&lt;&gt;"",Протокол!G228,"")</f>
        <v/>
      </c>
      <c r="F226" s="1" t="str">
        <f>IF(Протокол!H228&lt;&gt;"",Протокол!H228,"")</f>
        <v/>
      </c>
      <c r="G226" s="1" t="str">
        <f>IF(Протокол!D228&lt;&gt;"",Протокол!D228,"")</f>
        <v/>
      </c>
    </row>
    <row r="227" spans="1:7">
      <c r="A227" s="1">
        <f>Протокол!A229*Протокол!N229</f>
        <v>0</v>
      </c>
      <c r="B227" s="1" t="str">
        <f>IF(Протокол!C229&lt;&gt;"",Протокол!C229,"")</f>
        <v/>
      </c>
      <c r="C227" s="1" t="str">
        <f>IF(Протокол!E229&lt;&gt;"",Протокол!E229,"")</f>
        <v/>
      </c>
      <c r="D227" s="1" t="str">
        <f>IF(Протокол!F229&lt;&gt;"",Протокол!F229,"")</f>
        <v/>
      </c>
      <c r="E227" s="1" t="str">
        <f>IF(Протокол!G229&lt;&gt;"",Протокол!G229,"")</f>
        <v/>
      </c>
      <c r="F227" s="1" t="str">
        <f>IF(Протокол!H229&lt;&gt;"",Протокол!H229,"")</f>
        <v/>
      </c>
      <c r="G227" s="1" t="str">
        <f>IF(Протокол!D229&lt;&gt;"",Протокол!D229,"")</f>
        <v/>
      </c>
    </row>
    <row r="228" spans="1:7">
      <c r="A228" s="1">
        <f>Протокол!A230*Протокол!N230</f>
        <v>0</v>
      </c>
      <c r="B228" s="1" t="str">
        <f>IF(Протокол!C230&lt;&gt;"",Протокол!C230,"")</f>
        <v/>
      </c>
      <c r="C228" s="1" t="str">
        <f>IF(Протокол!E230&lt;&gt;"",Протокол!E230,"")</f>
        <v/>
      </c>
      <c r="D228" s="1" t="str">
        <f>IF(Протокол!F230&lt;&gt;"",Протокол!F230,"")</f>
        <v/>
      </c>
      <c r="E228" s="1" t="str">
        <f>IF(Протокол!G230&lt;&gt;"",Протокол!G230,"")</f>
        <v/>
      </c>
      <c r="F228" s="1" t="str">
        <f>IF(Протокол!H230&lt;&gt;"",Протокол!H230,"")</f>
        <v/>
      </c>
      <c r="G228" s="1" t="str">
        <f>IF(Протокол!D230&lt;&gt;"",Протокол!D230,"")</f>
        <v/>
      </c>
    </row>
    <row r="229" spans="1:7">
      <c r="A229" s="1">
        <f>Протокол!A231*Протокол!N231</f>
        <v>0</v>
      </c>
      <c r="B229" s="1" t="str">
        <f>IF(Протокол!C231&lt;&gt;"",Протокол!C231,"")</f>
        <v/>
      </c>
      <c r="C229" s="1" t="str">
        <f>IF(Протокол!E231&lt;&gt;"",Протокол!E231,"")</f>
        <v/>
      </c>
      <c r="D229" s="1" t="str">
        <f>IF(Протокол!F231&lt;&gt;"",Протокол!F231,"")</f>
        <v/>
      </c>
      <c r="E229" s="1" t="str">
        <f>IF(Протокол!G231&lt;&gt;"",Протокол!G231,"")</f>
        <v/>
      </c>
      <c r="F229" s="1" t="str">
        <f>IF(Протокол!H231&lt;&gt;"",Протокол!H231,"")</f>
        <v/>
      </c>
      <c r="G229" s="1" t="str">
        <f>IF(Протокол!D231&lt;&gt;"",Протокол!D231,"")</f>
        <v/>
      </c>
    </row>
    <row r="230" spans="1:7">
      <c r="A230" s="1">
        <f>Протокол!A232*Протокол!N232</f>
        <v>0</v>
      </c>
      <c r="B230" s="1" t="str">
        <f>IF(Протокол!C232&lt;&gt;"",Протокол!C232,"")</f>
        <v/>
      </c>
      <c r="C230" s="1" t="str">
        <f>IF(Протокол!E232&lt;&gt;"",Протокол!E232,"")</f>
        <v/>
      </c>
      <c r="D230" s="1" t="str">
        <f>IF(Протокол!F232&lt;&gt;"",Протокол!F232,"")</f>
        <v/>
      </c>
      <c r="E230" s="1" t="str">
        <f>IF(Протокол!G232&lt;&gt;"",Протокол!G232,"")</f>
        <v/>
      </c>
      <c r="F230" s="1" t="str">
        <f>IF(Протокол!H232&lt;&gt;"",Протокол!H232,"")</f>
        <v/>
      </c>
      <c r="G230" s="1" t="str">
        <f>IF(Протокол!D232&lt;&gt;"",Протокол!D232,"")</f>
        <v/>
      </c>
    </row>
    <row r="231" spans="1:7">
      <c r="A231" s="1">
        <f>Протокол!A233*Протокол!N233</f>
        <v>0</v>
      </c>
      <c r="B231" s="1" t="str">
        <f>IF(Протокол!C233&lt;&gt;"",Протокол!C233,"")</f>
        <v/>
      </c>
      <c r="C231" s="1" t="str">
        <f>IF(Протокол!E233&lt;&gt;"",Протокол!E233,"")</f>
        <v/>
      </c>
      <c r="D231" s="1" t="str">
        <f>IF(Протокол!F233&lt;&gt;"",Протокол!F233,"")</f>
        <v/>
      </c>
      <c r="E231" s="1" t="str">
        <f>IF(Протокол!G233&lt;&gt;"",Протокол!G233,"")</f>
        <v/>
      </c>
      <c r="F231" s="1" t="str">
        <f>IF(Протокол!H233&lt;&gt;"",Протокол!H233,"")</f>
        <v/>
      </c>
      <c r="G231" s="1" t="str">
        <f>IF(Протокол!D233&lt;&gt;"",Протокол!D233,"")</f>
        <v/>
      </c>
    </row>
    <row r="232" spans="1:7">
      <c r="A232" s="1">
        <f>Протокол!A234*Протокол!N234</f>
        <v>0</v>
      </c>
      <c r="B232" s="1" t="str">
        <f>IF(Протокол!C234&lt;&gt;"",Протокол!C234,"")</f>
        <v/>
      </c>
      <c r="C232" s="1" t="str">
        <f>IF(Протокол!E234&lt;&gt;"",Протокол!E234,"")</f>
        <v/>
      </c>
      <c r="D232" s="1" t="str">
        <f>IF(Протокол!F234&lt;&gt;"",Протокол!F234,"")</f>
        <v/>
      </c>
      <c r="E232" s="1" t="str">
        <f>IF(Протокол!G234&lt;&gt;"",Протокол!G234,"")</f>
        <v/>
      </c>
      <c r="F232" s="1" t="str">
        <f>IF(Протокол!H234&lt;&gt;"",Протокол!H234,"")</f>
        <v/>
      </c>
      <c r="G232" s="1" t="str">
        <f>IF(Протокол!D234&lt;&gt;"",Протокол!D234,"")</f>
        <v/>
      </c>
    </row>
    <row r="233" spans="1:7">
      <c r="A233" s="1">
        <f>Протокол!A235*Протокол!N235</f>
        <v>0</v>
      </c>
      <c r="B233" s="1" t="str">
        <f>IF(Протокол!C235&lt;&gt;"",Протокол!C235,"")</f>
        <v/>
      </c>
      <c r="C233" s="1" t="str">
        <f>IF(Протокол!E235&lt;&gt;"",Протокол!E235,"")</f>
        <v/>
      </c>
      <c r="D233" s="1" t="str">
        <f>IF(Протокол!F235&lt;&gt;"",Протокол!F235,"")</f>
        <v/>
      </c>
      <c r="E233" s="1" t="str">
        <f>IF(Протокол!G235&lt;&gt;"",Протокол!G235,"")</f>
        <v/>
      </c>
      <c r="F233" s="1" t="str">
        <f>IF(Протокол!H235&lt;&gt;"",Протокол!H235,"")</f>
        <v/>
      </c>
      <c r="G233" s="1" t="str">
        <f>IF(Протокол!D235&lt;&gt;"",Протокол!D235,"")</f>
        <v/>
      </c>
    </row>
    <row r="234" spans="1:7">
      <c r="A234" s="1">
        <f>Протокол!A236*Протокол!N236</f>
        <v>0</v>
      </c>
      <c r="B234" s="1" t="str">
        <f>IF(Протокол!C236&lt;&gt;"",Протокол!C236,"")</f>
        <v/>
      </c>
      <c r="C234" s="1" t="str">
        <f>IF(Протокол!E236&lt;&gt;"",Протокол!E236,"")</f>
        <v/>
      </c>
      <c r="D234" s="1" t="str">
        <f>IF(Протокол!F236&lt;&gt;"",Протокол!F236,"")</f>
        <v/>
      </c>
      <c r="E234" s="1" t="str">
        <f>IF(Протокол!G236&lt;&gt;"",Протокол!G236,"")</f>
        <v/>
      </c>
      <c r="F234" s="1" t="str">
        <f>IF(Протокол!H236&lt;&gt;"",Протокол!H236,"")</f>
        <v/>
      </c>
      <c r="G234" s="1" t="str">
        <f>IF(Протокол!D236&lt;&gt;"",Протокол!D236,"")</f>
        <v/>
      </c>
    </row>
    <row r="235" spans="1:7">
      <c r="A235" s="1">
        <f>Протокол!A237*Протокол!N237</f>
        <v>0</v>
      </c>
      <c r="B235" s="1" t="str">
        <f>IF(Протокол!C237&lt;&gt;"",Протокол!C237,"")</f>
        <v/>
      </c>
      <c r="C235" s="1" t="str">
        <f>IF(Протокол!E237&lt;&gt;"",Протокол!E237,"")</f>
        <v/>
      </c>
      <c r="D235" s="1" t="str">
        <f>IF(Протокол!F237&lt;&gt;"",Протокол!F237,"")</f>
        <v/>
      </c>
      <c r="E235" s="1" t="str">
        <f>IF(Протокол!G237&lt;&gt;"",Протокол!G237,"")</f>
        <v/>
      </c>
      <c r="F235" s="1" t="str">
        <f>IF(Протокол!H237&lt;&gt;"",Протокол!H237,"")</f>
        <v/>
      </c>
      <c r="G235" s="1" t="str">
        <f>IF(Протокол!D237&lt;&gt;"",Протокол!D237,"")</f>
        <v/>
      </c>
    </row>
    <row r="236" spans="1:7">
      <c r="A236" s="1">
        <f>Протокол!A238*Протокол!N238</f>
        <v>0</v>
      </c>
      <c r="B236" s="1" t="str">
        <f>IF(Протокол!C238&lt;&gt;"",Протокол!C238,"")</f>
        <v/>
      </c>
      <c r="C236" s="1" t="str">
        <f>IF(Протокол!E238&lt;&gt;"",Протокол!E238,"")</f>
        <v/>
      </c>
      <c r="D236" s="1" t="str">
        <f>IF(Протокол!F238&lt;&gt;"",Протокол!F238,"")</f>
        <v/>
      </c>
      <c r="E236" s="1" t="str">
        <f>IF(Протокол!G238&lt;&gt;"",Протокол!G238,"")</f>
        <v/>
      </c>
      <c r="F236" s="1" t="str">
        <f>IF(Протокол!H238&lt;&gt;"",Протокол!H238,"")</f>
        <v/>
      </c>
      <c r="G236" s="1" t="str">
        <f>IF(Протокол!D238&lt;&gt;"",Протокол!D238,"")</f>
        <v/>
      </c>
    </row>
    <row r="237" spans="1:7">
      <c r="A237" s="1">
        <f>Протокол!A239*Протокол!N239</f>
        <v>0</v>
      </c>
      <c r="B237" s="1" t="str">
        <f>IF(Протокол!C239&lt;&gt;"",Протокол!C239,"")</f>
        <v/>
      </c>
      <c r="C237" s="1" t="str">
        <f>IF(Протокол!E239&lt;&gt;"",Протокол!E239,"")</f>
        <v/>
      </c>
      <c r="D237" s="1" t="str">
        <f>IF(Протокол!F239&lt;&gt;"",Протокол!F239,"")</f>
        <v/>
      </c>
      <c r="E237" s="1" t="str">
        <f>IF(Протокол!G239&lt;&gt;"",Протокол!G239,"")</f>
        <v/>
      </c>
      <c r="F237" s="1" t="str">
        <f>IF(Протокол!H239&lt;&gt;"",Протокол!H239,"")</f>
        <v/>
      </c>
      <c r="G237" s="1" t="str">
        <f>IF(Протокол!D239&lt;&gt;"",Протокол!D239,"")</f>
        <v/>
      </c>
    </row>
    <row r="238" spans="1:7">
      <c r="A238" s="1">
        <f>Протокол!A240*Протокол!N240</f>
        <v>0</v>
      </c>
      <c r="B238" s="1" t="str">
        <f>IF(Протокол!C240&lt;&gt;"",Протокол!C240,"")</f>
        <v/>
      </c>
      <c r="C238" s="1" t="str">
        <f>IF(Протокол!E240&lt;&gt;"",Протокол!E240,"")</f>
        <v/>
      </c>
      <c r="D238" s="1" t="str">
        <f>IF(Протокол!F240&lt;&gt;"",Протокол!F240,"")</f>
        <v/>
      </c>
      <c r="E238" s="1" t="str">
        <f>IF(Протокол!G240&lt;&gt;"",Протокол!G240,"")</f>
        <v/>
      </c>
      <c r="F238" s="1" t="str">
        <f>IF(Протокол!H240&lt;&gt;"",Протокол!H240,"")</f>
        <v/>
      </c>
      <c r="G238" s="1" t="str">
        <f>IF(Протокол!D240&lt;&gt;"",Протокол!D240,"")</f>
        <v/>
      </c>
    </row>
    <row r="239" spans="1:7">
      <c r="A239" s="1">
        <f>Протокол!A241*Протокол!N241</f>
        <v>0</v>
      </c>
      <c r="B239" s="1" t="str">
        <f>IF(Протокол!C241&lt;&gt;"",Протокол!C241,"")</f>
        <v/>
      </c>
      <c r="C239" s="1" t="str">
        <f>IF(Протокол!E241&lt;&gt;"",Протокол!E241,"")</f>
        <v/>
      </c>
      <c r="D239" s="1" t="str">
        <f>IF(Протокол!F241&lt;&gt;"",Протокол!F241,"")</f>
        <v/>
      </c>
      <c r="E239" s="1" t="str">
        <f>IF(Протокол!G241&lt;&gt;"",Протокол!G241,"")</f>
        <v/>
      </c>
      <c r="F239" s="1" t="str">
        <f>IF(Протокол!H241&lt;&gt;"",Протокол!H241,"")</f>
        <v/>
      </c>
      <c r="G239" s="1" t="str">
        <f>IF(Протокол!D241&lt;&gt;"",Протокол!D241,"")</f>
        <v/>
      </c>
    </row>
    <row r="240" spans="1:7">
      <c r="A240" s="1">
        <f>Протокол!A242*Протокол!N242</f>
        <v>0</v>
      </c>
      <c r="B240" s="1" t="str">
        <f>IF(Протокол!C242&lt;&gt;"",Протокол!C242,"")</f>
        <v/>
      </c>
      <c r="C240" s="1" t="str">
        <f>IF(Протокол!E242&lt;&gt;"",Протокол!E242,"")</f>
        <v/>
      </c>
      <c r="D240" s="1" t="str">
        <f>IF(Протокол!F242&lt;&gt;"",Протокол!F242,"")</f>
        <v/>
      </c>
      <c r="E240" s="1" t="str">
        <f>IF(Протокол!G242&lt;&gt;"",Протокол!G242,"")</f>
        <v/>
      </c>
      <c r="F240" s="1" t="str">
        <f>IF(Протокол!H242&lt;&gt;"",Протокол!H242,"")</f>
        <v/>
      </c>
      <c r="G240" s="1" t="str">
        <f>IF(Протокол!D242&lt;&gt;"",Протокол!D242,"")</f>
        <v/>
      </c>
    </row>
    <row r="241" spans="1:7">
      <c r="A241" s="1">
        <f>Протокол!A243*Протокол!N243</f>
        <v>0</v>
      </c>
      <c r="B241" s="1" t="str">
        <f>IF(Протокол!C243&lt;&gt;"",Протокол!C243,"")</f>
        <v/>
      </c>
      <c r="C241" s="1" t="str">
        <f>IF(Протокол!E243&lt;&gt;"",Протокол!E243,"")</f>
        <v/>
      </c>
      <c r="D241" s="1" t="str">
        <f>IF(Протокол!F243&lt;&gt;"",Протокол!F243,"")</f>
        <v/>
      </c>
      <c r="E241" s="1" t="str">
        <f>IF(Протокол!G243&lt;&gt;"",Протокол!G243,"")</f>
        <v/>
      </c>
      <c r="F241" s="1" t="str">
        <f>IF(Протокол!H243&lt;&gt;"",Протокол!H243,"")</f>
        <v/>
      </c>
      <c r="G241" s="1" t="str">
        <f>IF(Протокол!D243&lt;&gt;"",Протокол!D243,"")</f>
        <v/>
      </c>
    </row>
    <row r="242" spans="1:7">
      <c r="A242" s="1">
        <f>Протокол!A244*Протокол!N244</f>
        <v>0</v>
      </c>
      <c r="B242" s="1" t="str">
        <f>IF(Протокол!C244&lt;&gt;"",Протокол!C244,"")</f>
        <v/>
      </c>
      <c r="C242" s="1" t="str">
        <f>IF(Протокол!E244&lt;&gt;"",Протокол!E244,"")</f>
        <v/>
      </c>
      <c r="D242" s="1" t="str">
        <f>IF(Протокол!F244&lt;&gt;"",Протокол!F244,"")</f>
        <v/>
      </c>
      <c r="E242" s="1" t="str">
        <f>IF(Протокол!G244&lt;&gt;"",Протокол!G244,"")</f>
        <v/>
      </c>
      <c r="F242" s="1" t="str">
        <f>IF(Протокол!H244&lt;&gt;"",Протокол!H244,"")</f>
        <v/>
      </c>
      <c r="G242" s="1" t="str">
        <f>IF(Протокол!D244&lt;&gt;"",Протокол!D244,"")</f>
        <v/>
      </c>
    </row>
    <row r="243" spans="1:7">
      <c r="A243" s="1">
        <f>Протокол!A245*Протокол!N245</f>
        <v>0</v>
      </c>
      <c r="B243" s="1" t="str">
        <f>IF(Протокол!C245&lt;&gt;"",Протокол!C245,"")</f>
        <v/>
      </c>
      <c r="C243" s="1" t="str">
        <f>IF(Протокол!E245&lt;&gt;"",Протокол!E245,"")</f>
        <v/>
      </c>
      <c r="D243" s="1" t="str">
        <f>IF(Протокол!F245&lt;&gt;"",Протокол!F245,"")</f>
        <v/>
      </c>
      <c r="E243" s="1" t="str">
        <f>IF(Протокол!G245&lt;&gt;"",Протокол!G245,"")</f>
        <v/>
      </c>
      <c r="F243" s="1" t="str">
        <f>IF(Протокол!H245&lt;&gt;"",Протокол!H245,"")</f>
        <v/>
      </c>
      <c r="G243" s="1" t="str">
        <f>IF(Протокол!D245&lt;&gt;"",Протокол!D245,"")</f>
        <v/>
      </c>
    </row>
    <row r="244" spans="1:7">
      <c r="A244" s="1">
        <f>Протокол!A246*Протокол!N246</f>
        <v>0</v>
      </c>
      <c r="B244" s="1" t="str">
        <f>IF(Протокол!C246&lt;&gt;"",Протокол!C246,"")</f>
        <v/>
      </c>
      <c r="C244" s="1" t="str">
        <f>IF(Протокол!E246&lt;&gt;"",Протокол!E246,"")</f>
        <v/>
      </c>
      <c r="D244" s="1" t="str">
        <f>IF(Протокол!F246&lt;&gt;"",Протокол!F246,"")</f>
        <v/>
      </c>
      <c r="E244" s="1" t="str">
        <f>IF(Протокол!G246&lt;&gt;"",Протокол!G246,"")</f>
        <v/>
      </c>
      <c r="F244" s="1" t="str">
        <f>IF(Протокол!H246&lt;&gt;"",Протокол!H246,"")</f>
        <v/>
      </c>
      <c r="G244" s="1" t="str">
        <f>IF(Протокол!D246&lt;&gt;"",Протокол!D246,"")</f>
        <v/>
      </c>
    </row>
    <row r="245" spans="1:7">
      <c r="A245" s="1">
        <f>Протокол!A247*Протокол!N247</f>
        <v>0</v>
      </c>
      <c r="B245" s="1" t="str">
        <f>IF(Протокол!C247&lt;&gt;"",Протокол!C247,"")</f>
        <v/>
      </c>
      <c r="C245" s="1" t="str">
        <f>IF(Протокол!E247&lt;&gt;"",Протокол!E247,"")</f>
        <v/>
      </c>
      <c r="D245" s="1" t="str">
        <f>IF(Протокол!F247&lt;&gt;"",Протокол!F247,"")</f>
        <v/>
      </c>
      <c r="E245" s="1" t="str">
        <f>IF(Протокол!G247&lt;&gt;"",Протокол!G247,"")</f>
        <v/>
      </c>
      <c r="F245" s="1" t="str">
        <f>IF(Протокол!H247&lt;&gt;"",Протокол!H247,"")</f>
        <v/>
      </c>
      <c r="G245" s="1" t="str">
        <f>IF(Протокол!D247&lt;&gt;"",Протокол!D247,"")</f>
        <v/>
      </c>
    </row>
    <row r="246" spans="1:7">
      <c r="A246" s="1">
        <f>Протокол!A248*Протокол!N248</f>
        <v>0</v>
      </c>
      <c r="B246" s="1" t="str">
        <f>IF(Протокол!C248&lt;&gt;"",Протокол!C248,"")</f>
        <v/>
      </c>
      <c r="C246" s="1" t="str">
        <f>IF(Протокол!E248&lt;&gt;"",Протокол!E248,"")</f>
        <v/>
      </c>
      <c r="D246" s="1" t="str">
        <f>IF(Протокол!F248&lt;&gt;"",Протокол!F248,"")</f>
        <v/>
      </c>
      <c r="E246" s="1" t="str">
        <f>IF(Протокол!G248&lt;&gt;"",Протокол!G248,"")</f>
        <v/>
      </c>
      <c r="F246" s="1" t="str">
        <f>IF(Протокол!H248&lt;&gt;"",Протокол!H248,"")</f>
        <v/>
      </c>
      <c r="G246" s="1" t="str">
        <f>IF(Протокол!D248&lt;&gt;"",Протокол!D248,"")</f>
        <v/>
      </c>
    </row>
    <row r="247" spans="1:7">
      <c r="A247" s="1">
        <f>Протокол!A249*Протокол!N249</f>
        <v>0</v>
      </c>
      <c r="B247" s="1" t="str">
        <f>IF(Протокол!C249&lt;&gt;"",Протокол!C249,"")</f>
        <v/>
      </c>
      <c r="C247" s="1" t="str">
        <f>IF(Протокол!E249&lt;&gt;"",Протокол!E249,"")</f>
        <v/>
      </c>
      <c r="D247" s="1" t="str">
        <f>IF(Протокол!F249&lt;&gt;"",Протокол!F249,"")</f>
        <v/>
      </c>
      <c r="E247" s="1" t="str">
        <f>IF(Протокол!G249&lt;&gt;"",Протокол!G249,"")</f>
        <v/>
      </c>
      <c r="F247" s="1" t="str">
        <f>IF(Протокол!H249&lt;&gt;"",Протокол!H249,"")</f>
        <v/>
      </c>
      <c r="G247" s="1" t="str">
        <f>IF(Протокол!D249&lt;&gt;"",Протокол!D249,"")</f>
        <v/>
      </c>
    </row>
    <row r="248" spans="1:7">
      <c r="A248" s="1">
        <f>Протокол!A250*Протокол!N250</f>
        <v>0</v>
      </c>
      <c r="B248" s="1" t="str">
        <f>IF(Протокол!C250&lt;&gt;"",Протокол!C250,"")</f>
        <v/>
      </c>
      <c r="C248" s="1" t="str">
        <f>IF(Протокол!E250&lt;&gt;"",Протокол!E250,"")</f>
        <v/>
      </c>
      <c r="D248" s="1" t="str">
        <f>IF(Протокол!F250&lt;&gt;"",Протокол!F250,"")</f>
        <v/>
      </c>
      <c r="E248" s="1" t="str">
        <f>IF(Протокол!G250&lt;&gt;"",Протокол!G250,"")</f>
        <v/>
      </c>
      <c r="F248" s="1" t="str">
        <f>IF(Протокол!H250&lt;&gt;"",Протокол!H250,"")</f>
        <v/>
      </c>
      <c r="G248" s="1" t="str">
        <f>IF(Протокол!D250&lt;&gt;"",Протокол!D250,"")</f>
        <v/>
      </c>
    </row>
    <row r="249" spans="1:7">
      <c r="A249" s="1">
        <f>Протокол!A251*Протокол!N251</f>
        <v>0</v>
      </c>
      <c r="B249" s="1" t="str">
        <f>IF(Протокол!C251&lt;&gt;"",Протокол!C251,"")</f>
        <v/>
      </c>
      <c r="C249" s="1" t="str">
        <f>IF(Протокол!E251&lt;&gt;"",Протокол!E251,"")</f>
        <v/>
      </c>
      <c r="D249" s="1" t="str">
        <f>IF(Протокол!F251&lt;&gt;"",Протокол!F251,"")</f>
        <v/>
      </c>
      <c r="E249" s="1" t="str">
        <f>IF(Протокол!G251&lt;&gt;"",Протокол!G251,"")</f>
        <v/>
      </c>
      <c r="F249" s="1" t="str">
        <f>IF(Протокол!H251&lt;&gt;"",Протокол!H251,"")</f>
        <v/>
      </c>
      <c r="G249" s="1" t="str">
        <f>IF(Протокол!D251&lt;&gt;"",Протокол!D251,"")</f>
        <v/>
      </c>
    </row>
    <row r="250" spans="1:7">
      <c r="A250" s="1">
        <f>Протокол!A252*Протокол!N252</f>
        <v>0</v>
      </c>
      <c r="B250" s="1" t="str">
        <f>IF(Протокол!C252&lt;&gt;"",Протокол!C252,"")</f>
        <v/>
      </c>
      <c r="C250" s="1" t="str">
        <f>IF(Протокол!E252&lt;&gt;"",Протокол!E252,"")</f>
        <v/>
      </c>
      <c r="D250" s="1" t="str">
        <f>IF(Протокол!F252&lt;&gt;"",Протокол!F252,"")</f>
        <v/>
      </c>
      <c r="E250" s="1" t="str">
        <f>IF(Протокол!G252&lt;&gt;"",Протокол!G252,"")</f>
        <v/>
      </c>
      <c r="F250" s="1" t="str">
        <f>IF(Протокол!H252&lt;&gt;"",Протокол!H252,"")</f>
        <v/>
      </c>
      <c r="G250" s="1" t="str">
        <f>IF(Протокол!D252&lt;&gt;"",Протокол!D252,"")</f>
        <v/>
      </c>
    </row>
    <row r="251" spans="1:7">
      <c r="A251" s="1">
        <f>Протокол!A253*Протокол!N253</f>
        <v>0</v>
      </c>
      <c r="B251" s="1" t="str">
        <f>IF(Протокол!C253&lt;&gt;"",Протокол!C253,"")</f>
        <v/>
      </c>
      <c r="C251" s="1" t="str">
        <f>IF(Протокол!E253&lt;&gt;"",Протокол!E253,"")</f>
        <v/>
      </c>
      <c r="D251" s="1" t="str">
        <f>IF(Протокол!F253&lt;&gt;"",Протокол!F253,"")</f>
        <v/>
      </c>
      <c r="E251" s="1" t="str">
        <f>IF(Протокол!G253&lt;&gt;"",Протокол!G253,"")</f>
        <v/>
      </c>
      <c r="F251" s="1" t="str">
        <f>IF(Протокол!H253&lt;&gt;"",Протокол!H253,"")</f>
        <v/>
      </c>
      <c r="G251" s="1" t="str">
        <f>IF(Протокол!D253&lt;&gt;"",Протокол!D253,"")</f>
        <v/>
      </c>
    </row>
    <row r="252" spans="1:7">
      <c r="A252" s="1">
        <f>Протокол!A254*Протокол!N254</f>
        <v>0</v>
      </c>
      <c r="B252" s="1" t="str">
        <f>IF(Протокол!C254&lt;&gt;"",Протокол!C254,"")</f>
        <v/>
      </c>
      <c r="C252" s="1" t="str">
        <f>IF(Протокол!E254&lt;&gt;"",Протокол!E254,"")</f>
        <v/>
      </c>
      <c r="D252" s="1" t="str">
        <f>IF(Протокол!F254&lt;&gt;"",Протокол!F254,"")</f>
        <v/>
      </c>
      <c r="E252" s="1" t="str">
        <f>IF(Протокол!G254&lt;&gt;"",Протокол!G254,"")</f>
        <v/>
      </c>
      <c r="F252" s="1" t="str">
        <f>IF(Протокол!H254&lt;&gt;"",Протокол!H254,"")</f>
        <v/>
      </c>
      <c r="G252" s="1" t="str">
        <f>IF(Протокол!D254&lt;&gt;"",Протокол!D254,"")</f>
        <v/>
      </c>
    </row>
    <row r="253" spans="1:7">
      <c r="A253" s="1">
        <f>Протокол!A255*Протокол!N255</f>
        <v>0</v>
      </c>
      <c r="B253" s="1" t="str">
        <f>IF(Протокол!C255&lt;&gt;"",Протокол!C255,"")</f>
        <v/>
      </c>
      <c r="C253" s="1" t="str">
        <f>IF(Протокол!E255&lt;&gt;"",Протокол!E255,"")</f>
        <v/>
      </c>
      <c r="D253" s="1" t="str">
        <f>IF(Протокол!F255&lt;&gt;"",Протокол!F255,"")</f>
        <v/>
      </c>
      <c r="E253" s="1" t="str">
        <f>IF(Протокол!G255&lt;&gt;"",Протокол!G255,"")</f>
        <v/>
      </c>
      <c r="F253" s="1" t="str">
        <f>IF(Протокол!H255&lt;&gt;"",Протокол!H255,"")</f>
        <v/>
      </c>
      <c r="G253" s="1" t="str">
        <f>IF(Протокол!D255&lt;&gt;"",Протокол!D255,"")</f>
        <v/>
      </c>
    </row>
    <row r="254" spans="1:7">
      <c r="A254" s="1">
        <f>Протокол!A256*Протокол!N256</f>
        <v>0</v>
      </c>
      <c r="B254" s="1" t="str">
        <f>IF(Протокол!C256&lt;&gt;"",Протокол!C256,"")</f>
        <v/>
      </c>
      <c r="C254" s="1" t="str">
        <f>IF(Протокол!E256&lt;&gt;"",Протокол!E256,"")</f>
        <v/>
      </c>
      <c r="D254" s="1" t="str">
        <f>IF(Протокол!F256&lt;&gt;"",Протокол!F256,"")</f>
        <v/>
      </c>
      <c r="E254" s="1" t="str">
        <f>IF(Протокол!G256&lt;&gt;"",Протокол!G256,"")</f>
        <v/>
      </c>
      <c r="F254" s="1" t="str">
        <f>IF(Протокол!H256&lt;&gt;"",Протокол!H256,"")</f>
        <v/>
      </c>
      <c r="G254" s="1" t="str">
        <f>IF(Протокол!D256&lt;&gt;"",Протокол!D256,"")</f>
        <v/>
      </c>
    </row>
    <row r="255" spans="1:7">
      <c r="A255" s="1">
        <f>Протокол!A257*Протокол!N257</f>
        <v>0</v>
      </c>
      <c r="B255" s="1" t="str">
        <f>IF(Протокол!C257&lt;&gt;"",Протокол!C257,"")</f>
        <v/>
      </c>
      <c r="C255" s="1" t="str">
        <f>IF(Протокол!E257&lt;&gt;"",Протокол!E257,"")</f>
        <v/>
      </c>
      <c r="D255" s="1" t="str">
        <f>IF(Протокол!F257&lt;&gt;"",Протокол!F257,"")</f>
        <v/>
      </c>
      <c r="E255" s="1" t="str">
        <f>IF(Протокол!G257&lt;&gt;"",Протокол!G257,"")</f>
        <v/>
      </c>
      <c r="F255" s="1" t="str">
        <f>IF(Протокол!H257&lt;&gt;"",Протокол!H257,"")</f>
        <v/>
      </c>
      <c r="G255" s="1" t="str">
        <f>IF(Протокол!D257&lt;&gt;"",Протокол!D257,"")</f>
        <v/>
      </c>
    </row>
    <row r="256" spans="1:7">
      <c r="A256" s="1">
        <f>Протокол!A258*Протокол!N258</f>
        <v>0</v>
      </c>
      <c r="B256" s="1" t="str">
        <f>IF(Протокол!C258&lt;&gt;"",Протокол!C258,"")</f>
        <v/>
      </c>
      <c r="C256" s="1" t="str">
        <f>IF(Протокол!E258&lt;&gt;"",Протокол!E258,"")</f>
        <v/>
      </c>
      <c r="D256" s="1" t="str">
        <f>IF(Протокол!F258&lt;&gt;"",Протокол!F258,"")</f>
        <v/>
      </c>
      <c r="E256" s="1" t="str">
        <f>IF(Протокол!G258&lt;&gt;"",Протокол!G258,"")</f>
        <v/>
      </c>
      <c r="F256" s="1" t="str">
        <f>IF(Протокол!H258&lt;&gt;"",Протокол!H258,"")</f>
        <v/>
      </c>
      <c r="G256" s="1" t="str">
        <f>IF(Протокол!D258&lt;&gt;"",Протокол!D258,"")</f>
        <v/>
      </c>
    </row>
    <row r="257" spans="1:7">
      <c r="A257" s="1">
        <f>Протокол!A259*Протокол!N259</f>
        <v>0</v>
      </c>
      <c r="B257" s="1" t="str">
        <f>IF(Протокол!C259&lt;&gt;"",Протокол!C259,"")</f>
        <v/>
      </c>
      <c r="C257" s="1" t="str">
        <f>IF(Протокол!E259&lt;&gt;"",Протокол!E259,"")</f>
        <v/>
      </c>
      <c r="D257" s="1" t="str">
        <f>IF(Протокол!F259&lt;&gt;"",Протокол!F259,"")</f>
        <v/>
      </c>
      <c r="E257" s="1" t="str">
        <f>IF(Протокол!G259&lt;&gt;"",Протокол!G259,"")</f>
        <v/>
      </c>
      <c r="F257" s="1" t="str">
        <f>IF(Протокол!H259&lt;&gt;"",Протокол!H259,"")</f>
        <v/>
      </c>
      <c r="G257" s="1" t="str">
        <f>IF(Протокол!D259&lt;&gt;"",Протокол!D259,"")</f>
        <v/>
      </c>
    </row>
    <row r="258" spans="1:7">
      <c r="A258" s="1">
        <f>Протокол!A260*Протокол!N260</f>
        <v>0</v>
      </c>
      <c r="B258" s="1" t="str">
        <f>IF(Протокол!C260&lt;&gt;"",Протокол!C260,"")</f>
        <v/>
      </c>
      <c r="C258" s="1" t="str">
        <f>IF(Протокол!E260&lt;&gt;"",Протокол!E260,"")</f>
        <v/>
      </c>
      <c r="D258" s="1" t="str">
        <f>IF(Протокол!F260&lt;&gt;"",Протокол!F260,"")</f>
        <v/>
      </c>
      <c r="E258" s="1" t="str">
        <f>IF(Протокол!G260&lt;&gt;"",Протокол!G260,"")</f>
        <v/>
      </c>
      <c r="F258" s="1" t="str">
        <f>IF(Протокол!H260&lt;&gt;"",Протокол!H260,"")</f>
        <v/>
      </c>
      <c r="G258" s="1" t="str">
        <f>IF(Протокол!D260&lt;&gt;"",Протокол!D260,"")</f>
        <v/>
      </c>
    </row>
    <row r="259" spans="1:7">
      <c r="A259" s="1">
        <f>Протокол!A261*Протокол!N261</f>
        <v>0</v>
      </c>
      <c r="B259" s="1" t="str">
        <f>IF(Протокол!C261&lt;&gt;"",Протокол!C261,"")</f>
        <v/>
      </c>
      <c r="C259" s="1" t="str">
        <f>IF(Протокол!E261&lt;&gt;"",Протокол!E261,"")</f>
        <v/>
      </c>
      <c r="D259" s="1" t="str">
        <f>IF(Протокол!F261&lt;&gt;"",Протокол!F261,"")</f>
        <v/>
      </c>
      <c r="E259" s="1" t="str">
        <f>IF(Протокол!G261&lt;&gt;"",Протокол!G261,"")</f>
        <v/>
      </c>
      <c r="F259" s="1" t="str">
        <f>IF(Протокол!H261&lt;&gt;"",Протокол!H261,"")</f>
        <v/>
      </c>
      <c r="G259" s="1" t="str">
        <f>IF(Протокол!D261&lt;&gt;"",Протокол!D261,"")</f>
        <v/>
      </c>
    </row>
    <row r="260" spans="1:7">
      <c r="A260" s="1">
        <f>Протокол!A262*Протокол!N262</f>
        <v>0</v>
      </c>
      <c r="B260" s="1" t="str">
        <f>IF(Протокол!C262&lt;&gt;"",Протокол!C262,"")</f>
        <v/>
      </c>
      <c r="C260" s="1" t="str">
        <f>IF(Протокол!E262&lt;&gt;"",Протокол!E262,"")</f>
        <v/>
      </c>
      <c r="D260" s="1" t="str">
        <f>IF(Протокол!F262&lt;&gt;"",Протокол!F262,"")</f>
        <v/>
      </c>
      <c r="E260" s="1" t="str">
        <f>IF(Протокол!G262&lt;&gt;"",Протокол!G262,"")</f>
        <v/>
      </c>
      <c r="F260" s="1" t="str">
        <f>IF(Протокол!H262&lt;&gt;"",Протокол!H262,"")</f>
        <v/>
      </c>
      <c r="G260" s="1" t="str">
        <f>IF(Протокол!D262&lt;&gt;"",Протокол!D262,"")</f>
        <v/>
      </c>
    </row>
    <row r="261" spans="1:7">
      <c r="A261" s="1">
        <f>Протокол!A263*Протокол!N263</f>
        <v>0</v>
      </c>
      <c r="B261" s="1" t="str">
        <f>IF(Протокол!C263&lt;&gt;"",Протокол!C263,"")</f>
        <v/>
      </c>
      <c r="C261" s="1" t="str">
        <f>IF(Протокол!E263&lt;&gt;"",Протокол!E263,"")</f>
        <v/>
      </c>
      <c r="D261" s="1" t="str">
        <f>IF(Протокол!F263&lt;&gt;"",Протокол!F263,"")</f>
        <v/>
      </c>
      <c r="E261" s="1" t="str">
        <f>IF(Протокол!G263&lt;&gt;"",Протокол!G263,"")</f>
        <v/>
      </c>
      <c r="F261" s="1" t="str">
        <f>IF(Протокол!H263&lt;&gt;"",Протокол!H263,"")</f>
        <v/>
      </c>
      <c r="G261" s="1" t="str">
        <f>IF(Протокол!D263&lt;&gt;"",Протокол!D263,"")</f>
        <v/>
      </c>
    </row>
    <row r="262" spans="1:7">
      <c r="A262" s="1">
        <f>Протокол!A264*Протокол!N264</f>
        <v>0</v>
      </c>
      <c r="B262" s="1" t="str">
        <f>IF(Протокол!C264&lt;&gt;"",Протокол!C264,"")</f>
        <v/>
      </c>
      <c r="C262" s="1" t="str">
        <f>IF(Протокол!E264&lt;&gt;"",Протокол!E264,"")</f>
        <v/>
      </c>
      <c r="D262" s="1" t="str">
        <f>IF(Протокол!F264&lt;&gt;"",Протокол!F264,"")</f>
        <v/>
      </c>
      <c r="E262" s="1" t="str">
        <f>IF(Протокол!G264&lt;&gt;"",Протокол!G264,"")</f>
        <v/>
      </c>
      <c r="F262" s="1" t="str">
        <f>IF(Протокол!H264&lt;&gt;"",Протокол!H264,"")</f>
        <v/>
      </c>
      <c r="G262" s="1" t="str">
        <f>IF(Протокол!D264&lt;&gt;"",Протокол!D264,"")</f>
        <v/>
      </c>
    </row>
    <row r="263" spans="1:7">
      <c r="A263" s="1">
        <f>Протокол!A265*Протокол!N265</f>
        <v>0</v>
      </c>
      <c r="B263" s="1" t="str">
        <f>IF(Протокол!C265&lt;&gt;"",Протокол!C265,"")</f>
        <v/>
      </c>
      <c r="C263" s="1" t="str">
        <f>IF(Протокол!E265&lt;&gt;"",Протокол!E265,"")</f>
        <v/>
      </c>
      <c r="D263" s="1" t="str">
        <f>IF(Протокол!F265&lt;&gt;"",Протокол!F265,"")</f>
        <v/>
      </c>
      <c r="E263" s="1" t="str">
        <f>IF(Протокол!G265&lt;&gt;"",Протокол!G265,"")</f>
        <v/>
      </c>
      <c r="F263" s="1" t="str">
        <f>IF(Протокол!H265&lt;&gt;"",Протокол!H265,"")</f>
        <v/>
      </c>
      <c r="G263" s="1" t="str">
        <f>IF(Протокол!D265&lt;&gt;"",Протокол!D265,"")</f>
        <v/>
      </c>
    </row>
    <row r="264" spans="1:7">
      <c r="A264" s="1">
        <f>Протокол!A266*Протокол!N266</f>
        <v>0</v>
      </c>
      <c r="B264" s="1" t="str">
        <f>IF(Протокол!C266&lt;&gt;"",Протокол!C266,"")</f>
        <v/>
      </c>
      <c r="C264" s="1" t="str">
        <f>IF(Протокол!E266&lt;&gt;"",Протокол!E266,"")</f>
        <v/>
      </c>
      <c r="D264" s="1" t="str">
        <f>IF(Протокол!F266&lt;&gt;"",Протокол!F266,"")</f>
        <v/>
      </c>
      <c r="E264" s="1" t="str">
        <f>IF(Протокол!G266&lt;&gt;"",Протокол!G266,"")</f>
        <v/>
      </c>
      <c r="F264" s="1" t="str">
        <f>IF(Протокол!H266&lt;&gt;"",Протокол!H266,"")</f>
        <v/>
      </c>
      <c r="G264" s="1" t="str">
        <f>IF(Протокол!D266&lt;&gt;"",Протокол!D266,"")</f>
        <v/>
      </c>
    </row>
    <row r="265" spans="1:7">
      <c r="A265" s="1">
        <f>Протокол!A267*Протокол!N267</f>
        <v>0</v>
      </c>
      <c r="B265" s="1" t="str">
        <f>IF(Протокол!C267&lt;&gt;"",Протокол!C267,"")</f>
        <v/>
      </c>
      <c r="C265" s="1" t="str">
        <f>IF(Протокол!E267&lt;&gt;"",Протокол!E267,"")</f>
        <v/>
      </c>
      <c r="D265" s="1" t="str">
        <f>IF(Протокол!F267&lt;&gt;"",Протокол!F267,"")</f>
        <v/>
      </c>
      <c r="E265" s="1" t="str">
        <f>IF(Протокол!G267&lt;&gt;"",Протокол!G267,"")</f>
        <v/>
      </c>
      <c r="F265" s="1" t="str">
        <f>IF(Протокол!H267&lt;&gt;"",Протокол!H267,"")</f>
        <v/>
      </c>
      <c r="G265" s="1" t="str">
        <f>IF(Протокол!D267&lt;&gt;"",Протокол!D267,"")</f>
        <v/>
      </c>
    </row>
    <row r="266" spans="1:7">
      <c r="A266" s="1">
        <f>Протокол!A268*Протокол!N268</f>
        <v>0</v>
      </c>
      <c r="B266" s="1" t="str">
        <f>IF(Протокол!C268&lt;&gt;"",Протокол!C268,"")</f>
        <v/>
      </c>
      <c r="C266" s="1" t="str">
        <f>IF(Протокол!E268&lt;&gt;"",Протокол!E268,"")</f>
        <v/>
      </c>
      <c r="D266" s="1" t="str">
        <f>IF(Протокол!F268&lt;&gt;"",Протокол!F268,"")</f>
        <v/>
      </c>
      <c r="E266" s="1" t="str">
        <f>IF(Протокол!G268&lt;&gt;"",Протокол!G268,"")</f>
        <v/>
      </c>
      <c r="F266" s="1" t="str">
        <f>IF(Протокол!H268&lt;&gt;"",Протокол!H268,"")</f>
        <v/>
      </c>
      <c r="G266" s="1" t="str">
        <f>IF(Протокол!D268&lt;&gt;"",Протокол!D268,"")</f>
        <v/>
      </c>
    </row>
    <row r="267" spans="1:7">
      <c r="A267" s="1">
        <f>Протокол!A269*Протокол!N269</f>
        <v>0</v>
      </c>
      <c r="B267" s="1" t="str">
        <f>IF(Протокол!C269&lt;&gt;"",Протокол!C269,"")</f>
        <v/>
      </c>
      <c r="C267" s="1" t="str">
        <f>IF(Протокол!E269&lt;&gt;"",Протокол!E269,"")</f>
        <v/>
      </c>
      <c r="D267" s="1" t="str">
        <f>IF(Протокол!F269&lt;&gt;"",Протокол!F269,"")</f>
        <v/>
      </c>
      <c r="E267" s="1" t="str">
        <f>IF(Протокол!G269&lt;&gt;"",Протокол!G269,"")</f>
        <v/>
      </c>
      <c r="F267" s="1" t="str">
        <f>IF(Протокол!H269&lt;&gt;"",Протокол!H269,"")</f>
        <v/>
      </c>
      <c r="G267" s="1" t="str">
        <f>IF(Протокол!D269&lt;&gt;"",Протокол!D269,"")</f>
        <v/>
      </c>
    </row>
    <row r="268" spans="1:7">
      <c r="A268" s="1">
        <f>Протокол!A270*Протокол!N270</f>
        <v>0</v>
      </c>
      <c r="B268" s="1" t="str">
        <f>IF(Протокол!C270&lt;&gt;"",Протокол!C270,"")</f>
        <v/>
      </c>
      <c r="C268" s="1" t="str">
        <f>IF(Протокол!E270&lt;&gt;"",Протокол!E270,"")</f>
        <v/>
      </c>
      <c r="D268" s="1" t="str">
        <f>IF(Протокол!F270&lt;&gt;"",Протокол!F270,"")</f>
        <v/>
      </c>
      <c r="E268" s="1" t="str">
        <f>IF(Протокол!G270&lt;&gt;"",Протокол!G270,"")</f>
        <v/>
      </c>
      <c r="F268" s="1" t="str">
        <f>IF(Протокол!H270&lt;&gt;"",Протокол!H270,"")</f>
        <v/>
      </c>
      <c r="G268" s="1" t="str">
        <f>IF(Протокол!D270&lt;&gt;"",Протокол!D270,"")</f>
        <v/>
      </c>
    </row>
    <row r="269" spans="1:7">
      <c r="A269" s="1">
        <f>Протокол!A271*Протокол!N271</f>
        <v>0</v>
      </c>
      <c r="B269" s="1" t="str">
        <f>IF(Протокол!C271&lt;&gt;"",Протокол!C271,"")</f>
        <v/>
      </c>
      <c r="C269" s="1" t="str">
        <f>IF(Протокол!E271&lt;&gt;"",Протокол!E271,"")</f>
        <v/>
      </c>
      <c r="D269" s="1" t="str">
        <f>IF(Протокол!F271&lt;&gt;"",Протокол!F271,"")</f>
        <v/>
      </c>
      <c r="E269" s="1" t="str">
        <f>IF(Протокол!G271&lt;&gt;"",Протокол!G271,"")</f>
        <v/>
      </c>
      <c r="F269" s="1" t="str">
        <f>IF(Протокол!H271&lt;&gt;"",Протокол!H271,"")</f>
        <v/>
      </c>
      <c r="G269" s="1" t="str">
        <f>IF(Протокол!D271&lt;&gt;"",Протокол!D271,"")</f>
        <v/>
      </c>
    </row>
    <row r="270" spans="1:7">
      <c r="A270" s="1">
        <f>Протокол!A272*Протокол!N272</f>
        <v>0</v>
      </c>
      <c r="B270" s="1" t="str">
        <f>IF(Протокол!C272&lt;&gt;"",Протокол!C272,"")</f>
        <v/>
      </c>
      <c r="C270" s="1" t="str">
        <f>IF(Протокол!E272&lt;&gt;"",Протокол!E272,"")</f>
        <v/>
      </c>
      <c r="D270" s="1" t="str">
        <f>IF(Протокол!F272&lt;&gt;"",Протокол!F272,"")</f>
        <v/>
      </c>
      <c r="E270" s="1" t="str">
        <f>IF(Протокол!G272&lt;&gt;"",Протокол!G272,"")</f>
        <v/>
      </c>
      <c r="F270" s="1" t="str">
        <f>IF(Протокол!H272&lt;&gt;"",Протокол!H272,"")</f>
        <v/>
      </c>
      <c r="G270" s="1" t="str">
        <f>IF(Протокол!D272&lt;&gt;"",Протокол!D272,"")</f>
        <v/>
      </c>
    </row>
    <row r="271" spans="1:7">
      <c r="A271" s="1">
        <f>Протокол!A273*Протокол!N273</f>
        <v>0</v>
      </c>
      <c r="B271" s="1" t="str">
        <f>IF(Протокол!C273&lt;&gt;"",Протокол!C273,"")</f>
        <v/>
      </c>
      <c r="C271" s="1" t="str">
        <f>IF(Протокол!E273&lt;&gt;"",Протокол!E273,"")</f>
        <v/>
      </c>
      <c r="D271" s="1" t="str">
        <f>IF(Протокол!F273&lt;&gt;"",Протокол!F273,"")</f>
        <v/>
      </c>
      <c r="E271" s="1" t="str">
        <f>IF(Протокол!G273&lt;&gt;"",Протокол!G273,"")</f>
        <v/>
      </c>
      <c r="F271" s="1" t="str">
        <f>IF(Протокол!H273&lt;&gt;"",Протокол!H273,"")</f>
        <v/>
      </c>
      <c r="G271" s="1" t="str">
        <f>IF(Протокол!D273&lt;&gt;"",Протокол!D273,"")</f>
        <v/>
      </c>
    </row>
    <row r="272" spans="1:7">
      <c r="A272" s="1">
        <f>Протокол!A274*Протокол!N274</f>
        <v>0</v>
      </c>
      <c r="B272" s="1" t="str">
        <f>IF(Протокол!C274&lt;&gt;"",Протокол!C274,"")</f>
        <v/>
      </c>
      <c r="C272" s="1" t="str">
        <f>IF(Протокол!E274&lt;&gt;"",Протокол!E274,"")</f>
        <v/>
      </c>
      <c r="D272" s="1" t="str">
        <f>IF(Протокол!F274&lt;&gt;"",Протокол!F274,"")</f>
        <v/>
      </c>
      <c r="E272" s="1" t="str">
        <f>IF(Протокол!G274&lt;&gt;"",Протокол!G274,"")</f>
        <v/>
      </c>
      <c r="F272" s="1" t="str">
        <f>IF(Протокол!H274&lt;&gt;"",Протокол!H274,"")</f>
        <v/>
      </c>
      <c r="G272" s="1" t="str">
        <f>IF(Протокол!D274&lt;&gt;"",Протокол!D274,"")</f>
        <v/>
      </c>
    </row>
    <row r="273" spans="1:7">
      <c r="A273" s="1">
        <f>Протокол!A275*Протокол!N275</f>
        <v>0</v>
      </c>
      <c r="B273" s="1" t="str">
        <f>IF(Протокол!C275&lt;&gt;"",Протокол!C275,"")</f>
        <v/>
      </c>
      <c r="C273" s="1" t="str">
        <f>IF(Протокол!E275&lt;&gt;"",Протокол!E275,"")</f>
        <v/>
      </c>
      <c r="D273" s="1" t="str">
        <f>IF(Протокол!F275&lt;&gt;"",Протокол!F275,"")</f>
        <v/>
      </c>
      <c r="E273" s="1" t="str">
        <f>IF(Протокол!G275&lt;&gt;"",Протокол!G275,"")</f>
        <v/>
      </c>
      <c r="F273" s="1" t="str">
        <f>IF(Протокол!H275&lt;&gt;"",Протокол!H275,"")</f>
        <v/>
      </c>
      <c r="G273" s="1" t="str">
        <f>IF(Протокол!D275&lt;&gt;"",Протокол!D275,"")</f>
        <v/>
      </c>
    </row>
    <row r="274" spans="1:7">
      <c r="A274" s="1">
        <f>Протокол!A276*Протокол!N276</f>
        <v>0</v>
      </c>
      <c r="B274" s="1" t="str">
        <f>IF(Протокол!C276&lt;&gt;"",Протокол!C276,"")</f>
        <v/>
      </c>
      <c r="C274" s="1" t="str">
        <f>IF(Протокол!E276&lt;&gt;"",Протокол!E276,"")</f>
        <v/>
      </c>
      <c r="D274" s="1" t="str">
        <f>IF(Протокол!F276&lt;&gt;"",Протокол!F276,"")</f>
        <v/>
      </c>
      <c r="E274" s="1" t="str">
        <f>IF(Протокол!G276&lt;&gt;"",Протокол!G276,"")</f>
        <v/>
      </c>
      <c r="F274" s="1" t="str">
        <f>IF(Протокол!H276&lt;&gt;"",Протокол!H276,"")</f>
        <v/>
      </c>
      <c r="G274" s="1" t="str">
        <f>IF(Протокол!D276&lt;&gt;"",Протокол!D276,"")</f>
        <v/>
      </c>
    </row>
    <row r="275" spans="1:7">
      <c r="A275" s="1">
        <f>Протокол!A277*Протокол!N277</f>
        <v>0</v>
      </c>
      <c r="B275" s="1" t="str">
        <f>IF(Протокол!C277&lt;&gt;"",Протокол!C277,"")</f>
        <v/>
      </c>
      <c r="C275" s="1" t="str">
        <f>IF(Протокол!E277&lt;&gt;"",Протокол!E277,"")</f>
        <v/>
      </c>
      <c r="D275" s="1" t="str">
        <f>IF(Протокол!F277&lt;&gt;"",Протокол!F277,"")</f>
        <v/>
      </c>
      <c r="E275" s="1" t="str">
        <f>IF(Протокол!G277&lt;&gt;"",Протокол!G277,"")</f>
        <v/>
      </c>
      <c r="F275" s="1" t="str">
        <f>IF(Протокол!H277&lt;&gt;"",Протокол!H277,"")</f>
        <v/>
      </c>
      <c r="G275" s="1" t="str">
        <f>IF(Протокол!D277&lt;&gt;"",Протокол!D277,"")</f>
        <v/>
      </c>
    </row>
    <row r="276" spans="1:7">
      <c r="A276" s="1">
        <f>Протокол!A278*Протокол!N278</f>
        <v>0</v>
      </c>
      <c r="B276" s="1" t="str">
        <f>IF(Протокол!C278&lt;&gt;"",Протокол!C278,"")</f>
        <v/>
      </c>
      <c r="C276" s="1" t="str">
        <f>IF(Протокол!E278&lt;&gt;"",Протокол!E278,"")</f>
        <v/>
      </c>
      <c r="D276" s="1" t="str">
        <f>IF(Протокол!F278&lt;&gt;"",Протокол!F278,"")</f>
        <v/>
      </c>
      <c r="E276" s="1" t="str">
        <f>IF(Протокол!G278&lt;&gt;"",Протокол!G278,"")</f>
        <v/>
      </c>
      <c r="F276" s="1" t="str">
        <f>IF(Протокол!H278&lt;&gt;"",Протокол!H278,"")</f>
        <v/>
      </c>
      <c r="G276" s="1" t="str">
        <f>IF(Протокол!D278&lt;&gt;"",Протокол!D278,"")</f>
        <v/>
      </c>
    </row>
    <row r="277" spans="1:7">
      <c r="A277" s="1">
        <f>Протокол!A279*Протокол!N279</f>
        <v>0</v>
      </c>
      <c r="B277" s="1" t="str">
        <f>IF(Протокол!C279&lt;&gt;"",Протокол!C279,"")</f>
        <v/>
      </c>
      <c r="C277" s="1" t="str">
        <f>IF(Протокол!E279&lt;&gt;"",Протокол!E279,"")</f>
        <v/>
      </c>
      <c r="D277" s="1" t="str">
        <f>IF(Протокол!F279&lt;&gt;"",Протокол!F279,"")</f>
        <v/>
      </c>
      <c r="E277" s="1" t="str">
        <f>IF(Протокол!G279&lt;&gt;"",Протокол!G279,"")</f>
        <v/>
      </c>
      <c r="F277" s="1" t="str">
        <f>IF(Протокол!H279&lt;&gt;"",Протокол!H279,"")</f>
        <v/>
      </c>
      <c r="G277" s="1" t="str">
        <f>IF(Протокол!D279&lt;&gt;"",Протокол!D279,"")</f>
        <v/>
      </c>
    </row>
    <row r="278" spans="1:7">
      <c r="A278" s="1">
        <f>Протокол!A280*Протокол!N280</f>
        <v>0</v>
      </c>
      <c r="B278" s="1" t="str">
        <f>IF(Протокол!C280&lt;&gt;"",Протокол!C280,"")</f>
        <v/>
      </c>
      <c r="C278" s="1" t="str">
        <f>IF(Протокол!E280&lt;&gt;"",Протокол!E280,"")</f>
        <v/>
      </c>
      <c r="D278" s="1" t="str">
        <f>IF(Протокол!F280&lt;&gt;"",Протокол!F280,"")</f>
        <v/>
      </c>
      <c r="E278" s="1" t="str">
        <f>IF(Протокол!G280&lt;&gt;"",Протокол!G280,"")</f>
        <v/>
      </c>
      <c r="F278" s="1" t="str">
        <f>IF(Протокол!H280&lt;&gt;"",Протокол!H280,"")</f>
        <v/>
      </c>
      <c r="G278" s="1" t="str">
        <f>IF(Протокол!D280&lt;&gt;"",Протокол!D280,"")</f>
        <v/>
      </c>
    </row>
    <row r="279" spans="1:7">
      <c r="A279" s="1">
        <f>Протокол!A281*Протокол!N281</f>
        <v>0</v>
      </c>
      <c r="B279" s="1" t="str">
        <f>IF(Протокол!C281&lt;&gt;"",Протокол!C281,"")</f>
        <v/>
      </c>
      <c r="C279" s="1" t="str">
        <f>IF(Протокол!E281&lt;&gt;"",Протокол!E281,"")</f>
        <v/>
      </c>
      <c r="D279" s="1" t="str">
        <f>IF(Протокол!F281&lt;&gt;"",Протокол!F281,"")</f>
        <v/>
      </c>
      <c r="E279" s="1" t="str">
        <f>IF(Протокол!G281&lt;&gt;"",Протокол!G281,"")</f>
        <v/>
      </c>
      <c r="F279" s="1" t="str">
        <f>IF(Протокол!H281&lt;&gt;"",Протокол!H281,"")</f>
        <v/>
      </c>
      <c r="G279" s="1" t="str">
        <f>IF(Протокол!D281&lt;&gt;"",Протокол!D281,"")</f>
        <v/>
      </c>
    </row>
    <row r="280" spans="1:7">
      <c r="A280" s="1">
        <f>Протокол!A282*Протокол!N282</f>
        <v>0</v>
      </c>
      <c r="B280" s="1" t="str">
        <f>IF(Протокол!C282&lt;&gt;"",Протокол!C282,"")</f>
        <v/>
      </c>
      <c r="C280" s="1" t="str">
        <f>IF(Протокол!E282&lt;&gt;"",Протокол!E282,"")</f>
        <v/>
      </c>
      <c r="D280" s="1" t="str">
        <f>IF(Протокол!F282&lt;&gt;"",Протокол!F282,"")</f>
        <v/>
      </c>
      <c r="E280" s="1" t="str">
        <f>IF(Протокол!G282&lt;&gt;"",Протокол!G282,"")</f>
        <v/>
      </c>
      <c r="F280" s="1" t="str">
        <f>IF(Протокол!H282&lt;&gt;"",Протокол!H282,"")</f>
        <v/>
      </c>
      <c r="G280" s="1" t="str">
        <f>IF(Протокол!D282&lt;&gt;"",Протокол!D282,"")</f>
        <v/>
      </c>
    </row>
    <row r="281" spans="1:7">
      <c r="A281" s="1">
        <f>Протокол!A283*Протокол!N283</f>
        <v>0</v>
      </c>
      <c r="B281" s="1" t="str">
        <f>IF(Протокол!C283&lt;&gt;"",Протокол!C283,"")</f>
        <v/>
      </c>
      <c r="C281" s="1" t="str">
        <f>IF(Протокол!E283&lt;&gt;"",Протокол!E283,"")</f>
        <v/>
      </c>
      <c r="D281" s="1" t="str">
        <f>IF(Протокол!F283&lt;&gt;"",Протокол!F283,"")</f>
        <v/>
      </c>
      <c r="E281" s="1" t="str">
        <f>IF(Протокол!G283&lt;&gt;"",Протокол!G283,"")</f>
        <v/>
      </c>
      <c r="F281" s="1" t="str">
        <f>IF(Протокол!H283&lt;&gt;"",Протокол!H283,"")</f>
        <v/>
      </c>
      <c r="G281" s="1" t="str">
        <f>IF(Протокол!D283&lt;&gt;"",Протокол!D283,"")</f>
        <v/>
      </c>
    </row>
    <row r="282" spans="1:7">
      <c r="A282" s="1">
        <f>Протокол!A284*Протокол!N284</f>
        <v>0</v>
      </c>
      <c r="B282" s="1" t="str">
        <f>IF(Протокол!C284&lt;&gt;"",Протокол!C284,"")</f>
        <v/>
      </c>
      <c r="C282" s="1" t="str">
        <f>IF(Протокол!E284&lt;&gt;"",Протокол!E284,"")</f>
        <v/>
      </c>
      <c r="D282" s="1" t="str">
        <f>IF(Протокол!F284&lt;&gt;"",Протокол!F284,"")</f>
        <v/>
      </c>
      <c r="E282" s="1" t="str">
        <f>IF(Протокол!G284&lt;&gt;"",Протокол!G284,"")</f>
        <v/>
      </c>
      <c r="F282" s="1" t="str">
        <f>IF(Протокол!H284&lt;&gt;"",Протокол!H284,"")</f>
        <v/>
      </c>
      <c r="G282" s="1" t="str">
        <f>IF(Протокол!D284&lt;&gt;"",Протокол!D284,"")</f>
        <v/>
      </c>
    </row>
    <row r="283" spans="1:7">
      <c r="A283" s="1">
        <f>Протокол!A285*Протокол!N285</f>
        <v>0</v>
      </c>
      <c r="B283" s="1" t="str">
        <f>IF(Протокол!C285&lt;&gt;"",Протокол!C285,"")</f>
        <v/>
      </c>
      <c r="C283" s="1" t="str">
        <f>IF(Протокол!E285&lt;&gt;"",Протокол!E285,"")</f>
        <v/>
      </c>
      <c r="D283" s="1" t="str">
        <f>IF(Протокол!F285&lt;&gt;"",Протокол!F285,"")</f>
        <v/>
      </c>
      <c r="E283" s="1" t="str">
        <f>IF(Протокол!G285&lt;&gt;"",Протокол!G285,"")</f>
        <v/>
      </c>
      <c r="F283" s="1" t="str">
        <f>IF(Протокол!H285&lt;&gt;"",Протокол!H285,"")</f>
        <v/>
      </c>
      <c r="G283" s="1" t="str">
        <f>IF(Протокол!D285&lt;&gt;"",Протокол!D285,"")</f>
        <v/>
      </c>
    </row>
    <row r="284" spans="1:7">
      <c r="A284" s="1">
        <f>Протокол!A286*Протокол!N286</f>
        <v>0</v>
      </c>
      <c r="B284" s="1" t="str">
        <f>IF(Протокол!C286&lt;&gt;"",Протокол!C286,"")</f>
        <v/>
      </c>
      <c r="C284" s="1" t="str">
        <f>IF(Протокол!E286&lt;&gt;"",Протокол!E286,"")</f>
        <v/>
      </c>
      <c r="D284" s="1" t="str">
        <f>IF(Протокол!F286&lt;&gt;"",Протокол!F286,"")</f>
        <v/>
      </c>
      <c r="E284" s="1" t="str">
        <f>IF(Протокол!G286&lt;&gt;"",Протокол!G286,"")</f>
        <v/>
      </c>
      <c r="F284" s="1" t="str">
        <f>IF(Протокол!H286&lt;&gt;"",Протокол!H286,"")</f>
        <v/>
      </c>
      <c r="G284" s="1" t="str">
        <f>IF(Протокол!D286&lt;&gt;"",Протокол!D286,"")</f>
        <v/>
      </c>
    </row>
    <row r="285" spans="1:7">
      <c r="A285" s="1">
        <f>Протокол!A287*Протокол!N287</f>
        <v>0</v>
      </c>
      <c r="B285" s="1" t="str">
        <f>IF(Протокол!C287&lt;&gt;"",Протокол!C287,"")</f>
        <v/>
      </c>
      <c r="C285" s="1" t="str">
        <f>IF(Протокол!E287&lt;&gt;"",Протокол!E287,"")</f>
        <v/>
      </c>
      <c r="D285" s="1" t="str">
        <f>IF(Протокол!F287&lt;&gt;"",Протокол!F287,"")</f>
        <v/>
      </c>
      <c r="E285" s="1" t="str">
        <f>IF(Протокол!G287&lt;&gt;"",Протокол!G287,"")</f>
        <v/>
      </c>
      <c r="F285" s="1" t="str">
        <f>IF(Протокол!H287&lt;&gt;"",Протокол!H287,"")</f>
        <v/>
      </c>
      <c r="G285" s="1" t="str">
        <f>IF(Протокол!D287&lt;&gt;"",Протокол!D287,"")</f>
        <v/>
      </c>
    </row>
    <row r="286" spans="1:7">
      <c r="A286" s="1">
        <f>Протокол!A288*Протокол!N288</f>
        <v>0</v>
      </c>
      <c r="B286" s="1" t="str">
        <f>IF(Протокол!C288&lt;&gt;"",Протокол!C288,"")</f>
        <v/>
      </c>
      <c r="C286" s="1" t="str">
        <f>IF(Протокол!E288&lt;&gt;"",Протокол!E288,"")</f>
        <v/>
      </c>
      <c r="D286" s="1" t="str">
        <f>IF(Протокол!F288&lt;&gt;"",Протокол!F288,"")</f>
        <v/>
      </c>
      <c r="E286" s="1" t="str">
        <f>IF(Протокол!G288&lt;&gt;"",Протокол!G288,"")</f>
        <v/>
      </c>
      <c r="F286" s="1" t="str">
        <f>IF(Протокол!H288&lt;&gt;"",Протокол!H288,"")</f>
        <v/>
      </c>
      <c r="G286" s="1" t="str">
        <f>IF(Протокол!D288&lt;&gt;"",Протокол!D288,"")</f>
        <v/>
      </c>
    </row>
    <row r="287" spans="1:7">
      <c r="A287" s="1">
        <f>Протокол!A289*Протокол!N289</f>
        <v>0</v>
      </c>
      <c r="B287" s="1" t="str">
        <f>IF(Протокол!C289&lt;&gt;"",Протокол!C289,"")</f>
        <v/>
      </c>
      <c r="C287" s="1" t="str">
        <f>IF(Протокол!E289&lt;&gt;"",Протокол!E289,"")</f>
        <v/>
      </c>
      <c r="D287" s="1" t="str">
        <f>IF(Протокол!F289&lt;&gt;"",Протокол!F289,"")</f>
        <v/>
      </c>
      <c r="E287" s="1" t="str">
        <f>IF(Протокол!G289&lt;&gt;"",Протокол!G289,"")</f>
        <v/>
      </c>
      <c r="F287" s="1" t="str">
        <f>IF(Протокол!H289&lt;&gt;"",Протокол!H289,"")</f>
        <v/>
      </c>
      <c r="G287" s="1" t="str">
        <f>IF(Протокол!D289&lt;&gt;"",Протокол!D289,"")</f>
        <v/>
      </c>
    </row>
    <row r="288" spans="1:7">
      <c r="A288" s="1">
        <f>Протокол!A290*Протокол!N290</f>
        <v>0</v>
      </c>
      <c r="B288" s="1" t="str">
        <f>IF(Протокол!C290&lt;&gt;"",Протокол!C290,"")</f>
        <v/>
      </c>
      <c r="C288" s="1" t="str">
        <f>IF(Протокол!E290&lt;&gt;"",Протокол!E290,"")</f>
        <v/>
      </c>
      <c r="D288" s="1" t="str">
        <f>IF(Протокол!F290&lt;&gt;"",Протокол!F290,"")</f>
        <v/>
      </c>
      <c r="E288" s="1" t="str">
        <f>IF(Протокол!G290&lt;&gt;"",Протокол!G290,"")</f>
        <v/>
      </c>
      <c r="F288" s="1" t="str">
        <f>IF(Протокол!H290&lt;&gt;"",Протокол!H290,"")</f>
        <v/>
      </c>
      <c r="G288" s="1" t="str">
        <f>IF(Протокол!D290&lt;&gt;"",Протокол!D290,"")</f>
        <v/>
      </c>
    </row>
    <row r="289" spans="1:7">
      <c r="A289" s="1">
        <f>Протокол!A291*Протокол!N291</f>
        <v>0</v>
      </c>
      <c r="B289" s="1" t="str">
        <f>IF(Протокол!C291&lt;&gt;"",Протокол!C291,"")</f>
        <v/>
      </c>
      <c r="C289" s="1" t="str">
        <f>IF(Протокол!E291&lt;&gt;"",Протокол!E291,"")</f>
        <v/>
      </c>
      <c r="D289" s="1" t="str">
        <f>IF(Протокол!F291&lt;&gt;"",Протокол!F291,"")</f>
        <v/>
      </c>
      <c r="E289" s="1" t="str">
        <f>IF(Протокол!G291&lt;&gt;"",Протокол!G291,"")</f>
        <v/>
      </c>
      <c r="F289" s="1" t="str">
        <f>IF(Протокол!H291&lt;&gt;"",Протокол!H291,"")</f>
        <v/>
      </c>
      <c r="G289" s="1" t="str">
        <f>IF(Протокол!D291&lt;&gt;"",Протокол!D291,"")</f>
        <v/>
      </c>
    </row>
    <row r="290" spans="1:7">
      <c r="A290" s="1">
        <f>Протокол!A292*Протокол!N292</f>
        <v>0</v>
      </c>
      <c r="B290" s="1" t="str">
        <f>IF(Протокол!C292&lt;&gt;"",Протокол!C292,"")</f>
        <v/>
      </c>
      <c r="C290" s="1" t="str">
        <f>IF(Протокол!E292&lt;&gt;"",Протокол!E292,"")</f>
        <v/>
      </c>
      <c r="D290" s="1" t="str">
        <f>IF(Протокол!F292&lt;&gt;"",Протокол!F292,"")</f>
        <v/>
      </c>
      <c r="E290" s="1" t="str">
        <f>IF(Протокол!G292&lt;&gt;"",Протокол!G292,"")</f>
        <v/>
      </c>
      <c r="F290" s="1" t="str">
        <f>IF(Протокол!H292&lt;&gt;"",Протокол!H292,"")</f>
        <v/>
      </c>
      <c r="G290" s="1" t="str">
        <f>IF(Протокол!D292&lt;&gt;"",Протокол!D292,"")</f>
        <v/>
      </c>
    </row>
    <row r="291" spans="1:7">
      <c r="A291" s="1">
        <f>Протокол!A293*Протокол!N293</f>
        <v>0</v>
      </c>
      <c r="B291" s="1" t="str">
        <f>IF(Протокол!C293&lt;&gt;"",Протокол!C293,"")</f>
        <v/>
      </c>
      <c r="C291" s="1" t="str">
        <f>IF(Протокол!E293&lt;&gt;"",Протокол!E293,"")</f>
        <v/>
      </c>
      <c r="D291" s="1" t="str">
        <f>IF(Протокол!F293&lt;&gt;"",Протокол!F293,"")</f>
        <v/>
      </c>
      <c r="E291" s="1" t="str">
        <f>IF(Протокол!G293&lt;&gt;"",Протокол!G293,"")</f>
        <v/>
      </c>
      <c r="F291" s="1" t="str">
        <f>IF(Протокол!H293&lt;&gt;"",Протокол!H293,"")</f>
        <v/>
      </c>
      <c r="G291" s="1" t="str">
        <f>IF(Протокол!D293&lt;&gt;"",Протокол!D293,"")</f>
        <v/>
      </c>
    </row>
    <row r="292" spans="1:7">
      <c r="A292" s="1">
        <f>Протокол!A294*Протокол!N294</f>
        <v>0</v>
      </c>
      <c r="B292" s="1" t="str">
        <f>IF(Протокол!C294&lt;&gt;"",Протокол!C294,"")</f>
        <v/>
      </c>
      <c r="C292" s="1" t="str">
        <f>IF(Протокол!E294&lt;&gt;"",Протокол!E294,"")</f>
        <v/>
      </c>
      <c r="D292" s="1" t="str">
        <f>IF(Протокол!F294&lt;&gt;"",Протокол!F294,"")</f>
        <v/>
      </c>
      <c r="E292" s="1" t="str">
        <f>IF(Протокол!G294&lt;&gt;"",Протокол!G294,"")</f>
        <v/>
      </c>
      <c r="F292" s="1" t="str">
        <f>IF(Протокол!H294&lt;&gt;"",Протокол!H294,"")</f>
        <v/>
      </c>
      <c r="G292" s="1" t="str">
        <f>IF(Протокол!D294&lt;&gt;"",Протокол!D294,"")</f>
        <v/>
      </c>
    </row>
    <row r="293" spans="1:7">
      <c r="A293" s="1">
        <f>Протокол!A295*Протокол!N295</f>
        <v>0</v>
      </c>
      <c r="B293" s="1" t="str">
        <f>IF(Протокол!C295&lt;&gt;"",Протокол!C295,"")</f>
        <v/>
      </c>
      <c r="C293" s="1" t="str">
        <f>IF(Протокол!E295&lt;&gt;"",Протокол!E295,"")</f>
        <v/>
      </c>
      <c r="D293" s="1" t="str">
        <f>IF(Протокол!F295&lt;&gt;"",Протокол!F295,"")</f>
        <v/>
      </c>
      <c r="E293" s="1" t="str">
        <f>IF(Протокол!G295&lt;&gt;"",Протокол!G295,"")</f>
        <v/>
      </c>
      <c r="F293" s="1" t="str">
        <f>IF(Протокол!H295&lt;&gt;"",Протокол!H295,"")</f>
        <v/>
      </c>
      <c r="G293" s="1" t="str">
        <f>IF(Протокол!D295&lt;&gt;"",Протокол!D295,"")</f>
        <v/>
      </c>
    </row>
    <row r="294" spans="1:7">
      <c r="A294" s="1">
        <f>Протокол!A296*Протокол!N296</f>
        <v>0</v>
      </c>
      <c r="B294" s="1" t="str">
        <f>IF(Протокол!C296&lt;&gt;"",Протокол!C296,"")</f>
        <v/>
      </c>
      <c r="C294" s="1" t="str">
        <f>IF(Протокол!E296&lt;&gt;"",Протокол!E296,"")</f>
        <v/>
      </c>
      <c r="D294" s="1" t="str">
        <f>IF(Протокол!F296&lt;&gt;"",Протокол!F296,"")</f>
        <v/>
      </c>
      <c r="E294" s="1" t="str">
        <f>IF(Протокол!G296&lt;&gt;"",Протокол!G296,"")</f>
        <v/>
      </c>
      <c r="F294" s="1" t="str">
        <f>IF(Протокол!H296&lt;&gt;"",Протокол!H296,"")</f>
        <v/>
      </c>
      <c r="G294" s="1" t="str">
        <f>IF(Протокол!D296&lt;&gt;"",Протокол!D296,"")</f>
        <v/>
      </c>
    </row>
    <row r="295" spans="1:7">
      <c r="A295" s="1">
        <f>Протокол!A297*Протокол!N297</f>
        <v>0</v>
      </c>
      <c r="B295" s="1" t="str">
        <f>IF(Протокол!C297&lt;&gt;"",Протокол!C297,"")</f>
        <v/>
      </c>
      <c r="C295" s="1" t="str">
        <f>IF(Протокол!E297&lt;&gt;"",Протокол!E297,"")</f>
        <v/>
      </c>
      <c r="D295" s="1" t="str">
        <f>IF(Протокол!F297&lt;&gt;"",Протокол!F297,"")</f>
        <v/>
      </c>
      <c r="E295" s="1" t="str">
        <f>IF(Протокол!G297&lt;&gt;"",Протокол!G297,"")</f>
        <v/>
      </c>
      <c r="F295" s="1" t="str">
        <f>IF(Протокол!H297&lt;&gt;"",Протокол!H297,"")</f>
        <v/>
      </c>
      <c r="G295" s="1" t="str">
        <f>IF(Протокол!D297&lt;&gt;"",Протокол!D297,"")</f>
        <v/>
      </c>
    </row>
    <row r="296" spans="1:7">
      <c r="A296" s="1">
        <f>Протокол!A298*Протокол!N298</f>
        <v>0</v>
      </c>
      <c r="B296" s="1" t="str">
        <f>IF(Протокол!C298&lt;&gt;"",Протокол!C298,"")</f>
        <v/>
      </c>
      <c r="C296" s="1" t="str">
        <f>IF(Протокол!E298&lt;&gt;"",Протокол!E298,"")</f>
        <v/>
      </c>
      <c r="D296" s="1" t="str">
        <f>IF(Протокол!F298&lt;&gt;"",Протокол!F298,"")</f>
        <v/>
      </c>
      <c r="E296" s="1" t="str">
        <f>IF(Протокол!G298&lt;&gt;"",Протокол!G298,"")</f>
        <v/>
      </c>
      <c r="F296" s="1" t="str">
        <f>IF(Протокол!H298&lt;&gt;"",Протокол!H298,"")</f>
        <v/>
      </c>
      <c r="G296" s="1" t="str">
        <f>IF(Протокол!D298&lt;&gt;"",Протокол!D298,"")</f>
        <v/>
      </c>
    </row>
    <row r="297" spans="1:7">
      <c r="A297" s="1">
        <f>Протокол!A299*Протокол!N299</f>
        <v>0</v>
      </c>
      <c r="B297" s="1" t="str">
        <f>IF(Протокол!C299&lt;&gt;"",Протокол!C299,"")</f>
        <v/>
      </c>
      <c r="C297" s="1" t="str">
        <f>IF(Протокол!E299&lt;&gt;"",Протокол!E299,"")</f>
        <v/>
      </c>
      <c r="D297" s="1" t="str">
        <f>IF(Протокол!F299&lt;&gt;"",Протокол!F299,"")</f>
        <v/>
      </c>
      <c r="E297" s="1" t="str">
        <f>IF(Протокол!G299&lt;&gt;"",Протокол!G299,"")</f>
        <v/>
      </c>
      <c r="F297" s="1" t="str">
        <f>IF(Протокол!H299&lt;&gt;"",Протокол!H299,"")</f>
        <v/>
      </c>
      <c r="G297" s="1" t="str">
        <f>IF(Протокол!D299&lt;&gt;"",Протокол!D299,"")</f>
        <v/>
      </c>
    </row>
    <row r="298" spans="1:7">
      <c r="A298" s="1">
        <f>Протокол!A300*Протокол!N300</f>
        <v>0</v>
      </c>
      <c r="B298" s="1" t="str">
        <f>IF(Протокол!C300&lt;&gt;"",Протокол!C300,"")</f>
        <v/>
      </c>
      <c r="C298" s="1" t="str">
        <f>IF(Протокол!E300&lt;&gt;"",Протокол!E300,"")</f>
        <v/>
      </c>
      <c r="D298" s="1" t="str">
        <f>IF(Протокол!F300&lt;&gt;"",Протокол!F300,"")</f>
        <v/>
      </c>
      <c r="E298" s="1" t="str">
        <f>IF(Протокол!G300&lt;&gt;"",Протокол!G300,"")</f>
        <v/>
      </c>
      <c r="F298" s="1" t="str">
        <f>IF(Протокол!H300&lt;&gt;"",Протокол!H300,"")</f>
        <v/>
      </c>
      <c r="G298" s="1" t="str">
        <f>IF(Протокол!D300&lt;&gt;"",Протокол!D300,"")</f>
        <v/>
      </c>
    </row>
    <row r="299" spans="1:7">
      <c r="A299" s="1">
        <f>Протокол!A301*Протокол!N301</f>
        <v>0</v>
      </c>
      <c r="B299" s="1" t="str">
        <f>IF(Протокол!C301&lt;&gt;"",Протокол!C301,"")</f>
        <v/>
      </c>
      <c r="C299" s="1" t="str">
        <f>IF(Протокол!E301&lt;&gt;"",Протокол!E301,"")</f>
        <v/>
      </c>
      <c r="D299" s="1" t="str">
        <f>IF(Протокол!F301&lt;&gt;"",Протокол!F301,"")</f>
        <v/>
      </c>
      <c r="E299" s="1" t="str">
        <f>IF(Протокол!G301&lt;&gt;"",Протокол!G301,"")</f>
        <v/>
      </c>
      <c r="F299" s="1" t="str">
        <f>IF(Протокол!H301&lt;&gt;"",Протокол!H301,"")</f>
        <v/>
      </c>
      <c r="G299" s="1" t="str">
        <f>IF(Протокол!D301&lt;&gt;"",Протокол!D301,"")</f>
        <v/>
      </c>
    </row>
    <row r="300" spans="1:7">
      <c r="A300" s="1">
        <f>Протокол!A302*Протокол!N302</f>
        <v>0</v>
      </c>
      <c r="B300" s="1" t="str">
        <f>IF(Протокол!C302&lt;&gt;"",Протокол!C302,"")</f>
        <v/>
      </c>
      <c r="C300" s="1" t="str">
        <f>IF(Протокол!E302&lt;&gt;"",Протокол!E302,"")</f>
        <v/>
      </c>
      <c r="D300" s="1" t="str">
        <f>IF(Протокол!F302&lt;&gt;"",Протокол!F302,"")</f>
        <v/>
      </c>
      <c r="E300" s="1" t="str">
        <f>IF(Протокол!G302&lt;&gt;"",Протокол!G302,"")</f>
        <v/>
      </c>
      <c r="F300" s="1" t="str">
        <f>IF(Протокол!H302&lt;&gt;"",Протокол!H302,"")</f>
        <v/>
      </c>
      <c r="G300" s="1" t="str">
        <f>IF(Протокол!D302&lt;&gt;"",Протокол!D302,"")</f>
        <v/>
      </c>
    </row>
    <row r="301" spans="1:7">
      <c r="A301" s="1">
        <f>Протокол!A303*Протокол!N303</f>
        <v>0</v>
      </c>
      <c r="B301" s="1" t="str">
        <f>IF(Протокол!C303&lt;&gt;"",Протокол!C303,"")</f>
        <v/>
      </c>
      <c r="C301" s="1" t="str">
        <f>IF(Протокол!E303&lt;&gt;"",Протокол!E303,"")</f>
        <v/>
      </c>
      <c r="D301" s="1" t="str">
        <f>IF(Протокол!F303&lt;&gt;"",Протокол!F303,"")</f>
        <v/>
      </c>
      <c r="E301" s="1" t="str">
        <f>IF(Протокол!G303&lt;&gt;"",Протокол!G303,"")</f>
        <v/>
      </c>
      <c r="F301" s="1" t="str">
        <f>IF(Протокол!H303&lt;&gt;"",Протокол!H303,"")</f>
        <v/>
      </c>
      <c r="G301" s="1" t="str">
        <f>IF(Протокол!D303&lt;&gt;"",Протокол!D303,"")</f>
        <v/>
      </c>
    </row>
    <row r="302" spans="1:7">
      <c r="A302" s="1">
        <f>Протокол!A304*Протокол!N304</f>
        <v>0</v>
      </c>
      <c r="B302" s="1" t="str">
        <f>IF(Протокол!C304&lt;&gt;"",Протокол!C304,"")</f>
        <v/>
      </c>
      <c r="C302" s="1" t="str">
        <f>IF(Протокол!E304&lt;&gt;"",Протокол!E304,"")</f>
        <v/>
      </c>
      <c r="D302" s="1" t="str">
        <f>IF(Протокол!F304&lt;&gt;"",Протокол!F304,"")</f>
        <v/>
      </c>
      <c r="E302" s="1" t="str">
        <f>IF(Протокол!G304&lt;&gt;"",Протокол!G304,"")</f>
        <v/>
      </c>
      <c r="F302" s="1" t="str">
        <f>IF(Протокол!H304&lt;&gt;"",Протокол!H304,"")</f>
        <v/>
      </c>
      <c r="G302" s="1" t="str">
        <f>IF(Протокол!D304&lt;&gt;"",Протокол!D304,"")</f>
        <v/>
      </c>
    </row>
    <row r="303" spans="1:7">
      <c r="A303" s="1">
        <f>Протокол!A305*Протокол!N305</f>
        <v>0</v>
      </c>
      <c r="B303" s="1" t="str">
        <f>IF(Протокол!C305&lt;&gt;"",Протокол!C305,"")</f>
        <v/>
      </c>
      <c r="C303" s="1" t="str">
        <f>IF(Протокол!E305&lt;&gt;"",Протокол!E305,"")</f>
        <v/>
      </c>
      <c r="D303" s="1" t="str">
        <f>IF(Протокол!F305&lt;&gt;"",Протокол!F305,"")</f>
        <v/>
      </c>
      <c r="E303" s="1" t="str">
        <f>IF(Протокол!G305&lt;&gt;"",Протокол!G305,"")</f>
        <v/>
      </c>
      <c r="F303" s="1" t="str">
        <f>IF(Протокол!H305&lt;&gt;"",Протокол!H305,"")</f>
        <v/>
      </c>
      <c r="G303" s="1" t="str">
        <f>IF(Протокол!D305&lt;&gt;"",Протокол!D305,"")</f>
        <v/>
      </c>
    </row>
    <row r="304" spans="1:7">
      <c r="A304" s="1">
        <f>Протокол!A306*Протокол!N306</f>
        <v>0</v>
      </c>
      <c r="B304" s="1" t="str">
        <f>IF(Протокол!C306&lt;&gt;"",Протокол!C306,"")</f>
        <v/>
      </c>
      <c r="C304" s="1" t="str">
        <f>IF(Протокол!E306&lt;&gt;"",Протокол!E306,"")</f>
        <v/>
      </c>
      <c r="D304" s="1" t="str">
        <f>IF(Протокол!F306&lt;&gt;"",Протокол!F306,"")</f>
        <v/>
      </c>
      <c r="E304" s="1" t="str">
        <f>IF(Протокол!G306&lt;&gt;"",Протокол!G306,"")</f>
        <v/>
      </c>
      <c r="F304" s="1" t="str">
        <f>IF(Протокол!H306&lt;&gt;"",Протокол!H306,"")</f>
        <v/>
      </c>
      <c r="G304" s="1" t="str">
        <f>IF(Протокол!D306&lt;&gt;"",Протокол!D306,"")</f>
        <v/>
      </c>
    </row>
    <row r="305" spans="1:7">
      <c r="A305" s="1">
        <f>Протокол!A307*Протокол!N307</f>
        <v>0</v>
      </c>
      <c r="B305" s="1" t="str">
        <f>IF(Протокол!C307&lt;&gt;"",Протокол!C307,"")</f>
        <v/>
      </c>
      <c r="C305" s="1" t="str">
        <f>IF(Протокол!E307&lt;&gt;"",Протокол!E307,"")</f>
        <v/>
      </c>
      <c r="D305" s="1" t="str">
        <f>IF(Протокол!F307&lt;&gt;"",Протокол!F307,"")</f>
        <v/>
      </c>
      <c r="E305" s="1" t="str">
        <f>IF(Протокол!G307&lt;&gt;"",Протокол!G307,"")</f>
        <v/>
      </c>
      <c r="F305" s="1" t="str">
        <f>IF(Протокол!H307&lt;&gt;"",Протокол!H307,"")</f>
        <v/>
      </c>
      <c r="G305" s="1" t="str">
        <f>IF(Протокол!D307&lt;&gt;"",Протокол!D307,"")</f>
        <v/>
      </c>
    </row>
  </sheetData>
  <sheetProtection password="CF7E" sheet="1" objects="1" scenarios="1"/>
  <conditionalFormatting sqref="B3">
    <cfRule type="expression" dxfId="0" priority="1">
      <formula>$B$2=1</formula>
    </cfRule>
  </conditionalFormatting>
  <pageMargins left="0.7" right="0.7" top="0.75" bottom="0.75" header="0.3" footer="0.3"/>
  <pageSetup paperSize="9" orientation="portrait" horizontalDpi="180" verticalDpi="180" r:id="rId1"/>
</worksheet>
</file>

<file path=xl/worksheets/sheet6.xml><?xml version="1.0" encoding="utf-8"?>
<worksheet xmlns="http://schemas.openxmlformats.org/spreadsheetml/2006/main" xmlns:r="http://schemas.openxmlformats.org/officeDocument/2006/relationships">
  <dimension ref="A1:B1398"/>
  <sheetViews>
    <sheetView workbookViewId="0">
      <selection sqref="A1:B1398"/>
    </sheetView>
  </sheetViews>
  <sheetFormatPr defaultRowHeight="15"/>
  <cols>
    <col min="2" max="2" width="9.85546875" bestFit="1" customWidth="1"/>
  </cols>
  <sheetData>
    <row r="1" spans="1:2">
      <c r="A1" t="s">
        <v>3353</v>
      </c>
      <c r="B1" s="63" t="s">
        <v>3354</v>
      </c>
    </row>
    <row r="2" spans="1:2">
      <c r="A2" t="s">
        <v>3355</v>
      </c>
      <c r="B2" s="63" t="s">
        <v>3356</v>
      </c>
    </row>
    <row r="3" spans="1:2">
      <c r="A3" t="s">
        <v>3357</v>
      </c>
      <c r="B3" s="63" t="s">
        <v>3358</v>
      </c>
    </row>
    <row r="4" spans="1:2">
      <c r="A4" t="s">
        <v>3359</v>
      </c>
      <c r="B4" s="63" t="s">
        <v>3360</v>
      </c>
    </row>
    <row r="5" spans="1:2">
      <c r="A5" t="s">
        <v>3361</v>
      </c>
      <c r="B5" s="63" t="s">
        <v>3362</v>
      </c>
    </row>
    <row r="6" spans="1:2">
      <c r="A6" t="s">
        <v>3363</v>
      </c>
      <c r="B6" s="63" t="s">
        <v>3364</v>
      </c>
    </row>
    <row r="7" spans="1:2">
      <c r="A7" t="s">
        <v>3365</v>
      </c>
      <c r="B7" s="63" t="s">
        <v>3366</v>
      </c>
    </row>
    <row r="8" spans="1:2">
      <c r="A8" t="s">
        <v>3367</v>
      </c>
      <c r="B8" s="63" t="s">
        <v>3368</v>
      </c>
    </row>
    <row r="9" spans="1:2">
      <c r="A9" t="s">
        <v>3369</v>
      </c>
      <c r="B9" s="63" t="s">
        <v>3370</v>
      </c>
    </row>
    <row r="10" spans="1:2">
      <c r="A10" t="s">
        <v>3371</v>
      </c>
      <c r="B10" s="63" t="s">
        <v>3372</v>
      </c>
    </row>
    <row r="11" spans="1:2">
      <c r="A11" t="s">
        <v>3373</v>
      </c>
      <c r="B11" s="63" t="s">
        <v>3374</v>
      </c>
    </row>
    <row r="12" spans="1:2">
      <c r="A12" t="s">
        <v>3375</v>
      </c>
      <c r="B12" s="63" t="s">
        <v>3376</v>
      </c>
    </row>
    <row r="13" spans="1:2">
      <c r="A13" t="s">
        <v>3377</v>
      </c>
      <c r="B13" s="63" t="s">
        <v>3378</v>
      </c>
    </row>
    <row r="14" spans="1:2">
      <c r="A14" t="s">
        <v>3379</v>
      </c>
      <c r="B14" s="63" t="s">
        <v>3380</v>
      </c>
    </row>
    <row r="15" spans="1:2">
      <c r="A15" t="s">
        <v>3381</v>
      </c>
      <c r="B15" s="63" t="s">
        <v>3382</v>
      </c>
    </row>
    <row r="16" spans="1:2">
      <c r="A16" t="s">
        <v>3383</v>
      </c>
      <c r="B16" s="63" t="s">
        <v>3384</v>
      </c>
    </row>
    <row r="17" spans="1:2">
      <c r="A17" t="s">
        <v>3385</v>
      </c>
      <c r="B17" s="63" t="s">
        <v>3386</v>
      </c>
    </row>
    <row r="18" spans="1:2">
      <c r="A18" t="s">
        <v>3387</v>
      </c>
      <c r="B18" s="63" t="s">
        <v>3388</v>
      </c>
    </row>
    <row r="19" spans="1:2">
      <c r="A19" t="s">
        <v>3389</v>
      </c>
      <c r="B19" s="63" t="s">
        <v>3390</v>
      </c>
    </row>
    <row r="20" spans="1:2">
      <c r="A20" t="s">
        <v>3391</v>
      </c>
      <c r="B20" s="63" t="s">
        <v>3392</v>
      </c>
    </row>
    <row r="21" spans="1:2">
      <c r="A21" t="s">
        <v>3393</v>
      </c>
      <c r="B21" s="63" t="s">
        <v>3394</v>
      </c>
    </row>
    <row r="22" spans="1:2">
      <c r="A22" t="s">
        <v>3395</v>
      </c>
      <c r="B22" s="63" t="s">
        <v>3396</v>
      </c>
    </row>
    <row r="23" spans="1:2">
      <c r="A23" t="s">
        <v>3397</v>
      </c>
      <c r="B23" s="63" t="s">
        <v>3398</v>
      </c>
    </row>
    <row r="24" spans="1:2">
      <c r="A24" t="s">
        <v>3399</v>
      </c>
      <c r="B24" s="63" t="s">
        <v>3400</v>
      </c>
    </row>
    <row r="25" spans="1:2">
      <c r="A25" t="s">
        <v>3401</v>
      </c>
      <c r="B25" s="63" t="s">
        <v>3402</v>
      </c>
    </row>
    <row r="26" spans="1:2">
      <c r="A26" t="s">
        <v>3403</v>
      </c>
      <c r="B26" s="63" t="s">
        <v>3404</v>
      </c>
    </row>
    <row r="27" spans="1:2">
      <c r="A27" t="s">
        <v>3405</v>
      </c>
      <c r="B27" s="63" t="s">
        <v>3406</v>
      </c>
    </row>
    <row r="28" spans="1:2">
      <c r="A28" t="s">
        <v>3407</v>
      </c>
      <c r="B28" s="63" t="s">
        <v>3408</v>
      </c>
    </row>
    <row r="29" spans="1:2">
      <c r="A29" t="s">
        <v>3409</v>
      </c>
      <c r="B29" s="63" t="s">
        <v>3410</v>
      </c>
    </row>
    <row r="30" spans="1:2">
      <c r="A30" t="s">
        <v>3411</v>
      </c>
      <c r="B30" s="63" t="s">
        <v>3412</v>
      </c>
    </row>
    <row r="31" spans="1:2">
      <c r="A31" t="s">
        <v>3413</v>
      </c>
      <c r="B31" s="63" t="s">
        <v>3414</v>
      </c>
    </row>
    <row r="32" spans="1:2">
      <c r="A32" t="s">
        <v>3415</v>
      </c>
      <c r="B32" s="63" t="s">
        <v>3416</v>
      </c>
    </row>
    <row r="33" spans="1:2">
      <c r="A33" t="s">
        <v>3417</v>
      </c>
      <c r="B33" s="63" t="s">
        <v>3418</v>
      </c>
    </row>
    <row r="34" spans="1:2">
      <c r="A34" t="s">
        <v>3419</v>
      </c>
      <c r="B34" s="63" t="s">
        <v>3420</v>
      </c>
    </row>
    <row r="35" spans="1:2">
      <c r="A35" t="s">
        <v>3421</v>
      </c>
      <c r="B35" s="63" t="s">
        <v>3422</v>
      </c>
    </row>
    <row r="36" spans="1:2">
      <c r="A36" t="s">
        <v>3423</v>
      </c>
      <c r="B36" s="63" t="s">
        <v>3424</v>
      </c>
    </row>
    <row r="37" spans="1:2">
      <c r="A37" t="s">
        <v>3425</v>
      </c>
      <c r="B37" s="63" t="s">
        <v>3426</v>
      </c>
    </row>
    <row r="38" spans="1:2">
      <c r="A38" t="s">
        <v>3427</v>
      </c>
      <c r="B38" s="63" t="s">
        <v>3428</v>
      </c>
    </row>
    <row r="39" spans="1:2">
      <c r="A39" t="s">
        <v>3429</v>
      </c>
      <c r="B39" s="63" t="s">
        <v>3430</v>
      </c>
    </row>
    <row r="40" spans="1:2">
      <c r="A40" t="s">
        <v>3431</v>
      </c>
      <c r="B40" s="63" t="s">
        <v>3432</v>
      </c>
    </row>
    <row r="41" spans="1:2">
      <c r="A41" t="s">
        <v>3433</v>
      </c>
      <c r="B41" s="63" t="s">
        <v>3434</v>
      </c>
    </row>
    <row r="42" spans="1:2">
      <c r="A42" t="s">
        <v>3435</v>
      </c>
      <c r="B42" s="63" t="s">
        <v>3436</v>
      </c>
    </row>
    <row r="43" spans="1:2">
      <c r="A43" t="s">
        <v>3437</v>
      </c>
      <c r="B43" s="63" t="s">
        <v>3438</v>
      </c>
    </row>
    <row r="44" spans="1:2">
      <c r="A44" t="s">
        <v>3439</v>
      </c>
      <c r="B44" s="63" t="s">
        <v>3440</v>
      </c>
    </row>
    <row r="45" spans="1:2">
      <c r="A45" t="s">
        <v>3441</v>
      </c>
      <c r="B45" s="63" t="s">
        <v>3442</v>
      </c>
    </row>
    <row r="46" spans="1:2">
      <c r="A46" t="s">
        <v>3443</v>
      </c>
      <c r="B46" s="63" t="s">
        <v>3444</v>
      </c>
    </row>
    <row r="47" spans="1:2">
      <c r="A47" t="s">
        <v>3445</v>
      </c>
      <c r="B47" s="63" t="s">
        <v>3446</v>
      </c>
    </row>
    <row r="48" spans="1:2">
      <c r="A48" t="s">
        <v>3447</v>
      </c>
      <c r="B48" s="63" t="s">
        <v>3448</v>
      </c>
    </row>
    <row r="49" spans="1:2">
      <c r="A49" t="s">
        <v>3449</v>
      </c>
      <c r="B49" s="63" t="s">
        <v>3450</v>
      </c>
    </row>
    <row r="50" spans="1:2">
      <c r="A50" t="s">
        <v>3451</v>
      </c>
      <c r="B50" s="63" t="s">
        <v>3452</v>
      </c>
    </row>
    <row r="51" spans="1:2">
      <c r="A51" t="s">
        <v>3453</v>
      </c>
      <c r="B51" s="63" t="s">
        <v>3454</v>
      </c>
    </row>
    <row r="52" spans="1:2">
      <c r="A52" t="s">
        <v>3455</v>
      </c>
      <c r="B52" s="63" t="s">
        <v>3456</v>
      </c>
    </row>
    <row r="53" spans="1:2">
      <c r="A53" t="s">
        <v>3457</v>
      </c>
      <c r="B53" s="63" t="s">
        <v>3458</v>
      </c>
    </row>
    <row r="54" spans="1:2">
      <c r="A54" t="s">
        <v>3459</v>
      </c>
      <c r="B54" s="63" t="s">
        <v>3460</v>
      </c>
    </row>
    <row r="55" spans="1:2">
      <c r="A55" t="s">
        <v>3461</v>
      </c>
      <c r="B55" s="63" t="s">
        <v>3462</v>
      </c>
    </row>
    <row r="56" spans="1:2">
      <c r="A56" t="s">
        <v>3463</v>
      </c>
      <c r="B56" s="63" t="s">
        <v>3464</v>
      </c>
    </row>
    <row r="57" spans="1:2">
      <c r="A57" t="s">
        <v>3465</v>
      </c>
      <c r="B57" s="63" t="s">
        <v>3466</v>
      </c>
    </row>
    <row r="58" spans="1:2">
      <c r="A58" t="s">
        <v>3467</v>
      </c>
      <c r="B58" s="63" t="s">
        <v>3468</v>
      </c>
    </row>
    <row r="59" spans="1:2">
      <c r="A59" t="s">
        <v>3469</v>
      </c>
      <c r="B59" s="63" t="s">
        <v>3470</v>
      </c>
    </row>
    <row r="60" spans="1:2">
      <c r="A60" t="s">
        <v>3471</v>
      </c>
      <c r="B60" s="63" t="s">
        <v>3472</v>
      </c>
    </row>
    <row r="61" spans="1:2">
      <c r="A61" t="s">
        <v>3473</v>
      </c>
      <c r="B61" s="63" t="s">
        <v>3474</v>
      </c>
    </row>
    <row r="62" spans="1:2">
      <c r="A62" t="s">
        <v>3475</v>
      </c>
      <c r="B62" s="63" t="s">
        <v>3476</v>
      </c>
    </row>
    <row r="63" spans="1:2">
      <c r="A63" t="s">
        <v>3477</v>
      </c>
      <c r="B63" s="63" t="s">
        <v>3478</v>
      </c>
    </row>
    <row r="64" spans="1:2">
      <c r="A64" t="s">
        <v>3479</v>
      </c>
      <c r="B64" s="63" t="s">
        <v>3480</v>
      </c>
    </row>
    <row r="65" spans="1:2">
      <c r="A65" t="s">
        <v>3481</v>
      </c>
      <c r="B65" s="63" t="s">
        <v>3482</v>
      </c>
    </row>
    <row r="66" spans="1:2">
      <c r="A66" t="s">
        <v>3483</v>
      </c>
      <c r="B66" s="63" t="s">
        <v>3484</v>
      </c>
    </row>
    <row r="67" spans="1:2">
      <c r="A67" t="s">
        <v>3485</v>
      </c>
      <c r="B67" s="63" t="s">
        <v>3486</v>
      </c>
    </row>
    <row r="68" spans="1:2">
      <c r="A68" t="s">
        <v>3487</v>
      </c>
      <c r="B68" s="63" t="s">
        <v>3488</v>
      </c>
    </row>
    <row r="69" spans="1:2">
      <c r="A69" t="s">
        <v>3489</v>
      </c>
      <c r="B69" s="63" t="s">
        <v>3490</v>
      </c>
    </row>
    <row r="70" spans="1:2">
      <c r="A70" t="s">
        <v>3491</v>
      </c>
      <c r="B70" s="63" t="s">
        <v>3492</v>
      </c>
    </row>
    <row r="71" spans="1:2">
      <c r="A71" t="s">
        <v>3493</v>
      </c>
      <c r="B71" s="63" t="s">
        <v>3494</v>
      </c>
    </row>
    <row r="72" spans="1:2">
      <c r="A72" t="s">
        <v>3495</v>
      </c>
      <c r="B72" s="63" t="s">
        <v>3496</v>
      </c>
    </row>
    <row r="73" spans="1:2">
      <c r="A73" t="s">
        <v>3497</v>
      </c>
      <c r="B73" s="63" t="s">
        <v>3498</v>
      </c>
    </row>
    <row r="74" spans="1:2">
      <c r="A74" t="s">
        <v>3499</v>
      </c>
      <c r="B74" s="63" t="s">
        <v>3500</v>
      </c>
    </row>
    <row r="75" spans="1:2">
      <c r="A75" t="s">
        <v>3501</v>
      </c>
      <c r="B75" s="63" t="s">
        <v>3502</v>
      </c>
    </row>
    <row r="76" spans="1:2">
      <c r="A76" t="s">
        <v>3503</v>
      </c>
      <c r="B76" s="63" t="s">
        <v>3504</v>
      </c>
    </row>
    <row r="77" spans="1:2">
      <c r="A77" t="s">
        <v>3505</v>
      </c>
      <c r="B77" s="63" t="s">
        <v>3506</v>
      </c>
    </row>
    <row r="78" spans="1:2">
      <c r="A78" t="s">
        <v>3507</v>
      </c>
      <c r="B78" s="63" t="s">
        <v>3508</v>
      </c>
    </row>
    <row r="79" spans="1:2">
      <c r="A79" t="s">
        <v>3509</v>
      </c>
      <c r="B79" s="63" t="s">
        <v>3510</v>
      </c>
    </row>
    <row r="80" spans="1:2">
      <c r="A80" t="s">
        <v>3511</v>
      </c>
      <c r="B80" s="63" t="s">
        <v>3512</v>
      </c>
    </row>
    <row r="81" spans="1:2">
      <c r="A81" t="s">
        <v>3513</v>
      </c>
      <c r="B81" s="63" t="s">
        <v>3514</v>
      </c>
    </row>
    <row r="82" spans="1:2">
      <c r="A82" t="s">
        <v>3515</v>
      </c>
      <c r="B82" s="63" t="s">
        <v>3516</v>
      </c>
    </row>
    <row r="83" spans="1:2">
      <c r="A83" t="s">
        <v>3517</v>
      </c>
      <c r="B83" s="63" t="s">
        <v>3518</v>
      </c>
    </row>
    <row r="84" spans="1:2">
      <c r="A84" t="s">
        <v>3519</v>
      </c>
      <c r="B84" s="63" t="s">
        <v>3520</v>
      </c>
    </row>
    <row r="85" spans="1:2">
      <c r="A85" t="s">
        <v>3521</v>
      </c>
      <c r="B85" s="63" t="s">
        <v>3522</v>
      </c>
    </row>
    <row r="86" spans="1:2">
      <c r="A86" t="s">
        <v>3523</v>
      </c>
      <c r="B86" s="63" t="s">
        <v>3524</v>
      </c>
    </row>
    <row r="87" spans="1:2">
      <c r="A87" t="s">
        <v>3525</v>
      </c>
      <c r="B87" s="63" t="s">
        <v>3526</v>
      </c>
    </row>
    <row r="88" spans="1:2">
      <c r="A88" t="s">
        <v>3527</v>
      </c>
      <c r="B88" s="63" t="s">
        <v>3528</v>
      </c>
    </row>
    <row r="89" spans="1:2">
      <c r="A89" t="s">
        <v>3529</v>
      </c>
      <c r="B89" s="63" t="s">
        <v>3530</v>
      </c>
    </row>
    <row r="90" spans="1:2">
      <c r="A90" t="s">
        <v>3531</v>
      </c>
      <c r="B90" s="63" t="s">
        <v>3532</v>
      </c>
    </row>
    <row r="91" spans="1:2">
      <c r="A91" t="s">
        <v>3533</v>
      </c>
      <c r="B91" s="63" t="s">
        <v>3534</v>
      </c>
    </row>
    <row r="92" spans="1:2">
      <c r="A92" t="s">
        <v>3535</v>
      </c>
      <c r="B92" s="63" t="s">
        <v>3536</v>
      </c>
    </row>
    <row r="93" spans="1:2">
      <c r="A93" t="s">
        <v>3537</v>
      </c>
      <c r="B93" s="63" t="s">
        <v>3538</v>
      </c>
    </row>
    <row r="94" spans="1:2">
      <c r="A94" t="s">
        <v>3539</v>
      </c>
      <c r="B94" s="63" t="s">
        <v>3540</v>
      </c>
    </row>
    <row r="95" spans="1:2">
      <c r="A95" t="s">
        <v>3541</v>
      </c>
      <c r="B95" s="63" t="s">
        <v>3542</v>
      </c>
    </row>
    <row r="96" spans="1:2">
      <c r="A96" t="s">
        <v>3543</v>
      </c>
      <c r="B96" s="63" t="s">
        <v>3544</v>
      </c>
    </row>
    <row r="97" spans="1:2">
      <c r="A97" t="s">
        <v>3545</v>
      </c>
      <c r="B97" s="63" t="s">
        <v>3546</v>
      </c>
    </row>
    <row r="98" spans="1:2">
      <c r="A98" t="s">
        <v>3547</v>
      </c>
      <c r="B98" s="63" t="s">
        <v>3548</v>
      </c>
    </row>
    <row r="99" spans="1:2">
      <c r="A99" t="s">
        <v>3549</v>
      </c>
      <c r="B99" s="63" t="s">
        <v>3550</v>
      </c>
    </row>
    <row r="100" spans="1:2">
      <c r="A100" t="s">
        <v>3551</v>
      </c>
      <c r="B100" s="63" t="s">
        <v>3552</v>
      </c>
    </row>
    <row r="101" spans="1:2">
      <c r="A101" t="s">
        <v>3553</v>
      </c>
      <c r="B101" s="63" t="s">
        <v>3554</v>
      </c>
    </row>
    <row r="102" spans="1:2">
      <c r="A102" t="s">
        <v>3555</v>
      </c>
      <c r="B102" s="63" t="s">
        <v>3556</v>
      </c>
    </row>
    <row r="103" spans="1:2">
      <c r="A103" t="s">
        <v>3557</v>
      </c>
      <c r="B103" s="63" t="s">
        <v>3558</v>
      </c>
    </row>
    <row r="104" spans="1:2">
      <c r="A104" t="s">
        <v>3559</v>
      </c>
      <c r="B104" s="63" t="s">
        <v>3560</v>
      </c>
    </row>
    <row r="105" spans="1:2">
      <c r="A105" t="s">
        <v>3561</v>
      </c>
      <c r="B105" s="63" t="s">
        <v>3562</v>
      </c>
    </row>
    <row r="106" spans="1:2">
      <c r="A106" t="s">
        <v>3563</v>
      </c>
      <c r="B106" s="63" t="s">
        <v>3564</v>
      </c>
    </row>
    <row r="107" spans="1:2">
      <c r="A107" t="s">
        <v>3565</v>
      </c>
      <c r="B107" s="63" t="s">
        <v>3566</v>
      </c>
    </row>
    <row r="108" spans="1:2">
      <c r="A108" t="s">
        <v>3567</v>
      </c>
      <c r="B108" s="63" t="s">
        <v>3568</v>
      </c>
    </row>
    <row r="109" spans="1:2">
      <c r="A109" t="s">
        <v>3569</v>
      </c>
      <c r="B109" s="63" t="s">
        <v>3570</v>
      </c>
    </row>
    <row r="110" spans="1:2">
      <c r="A110" t="s">
        <v>3571</v>
      </c>
      <c r="B110" s="63" t="s">
        <v>3572</v>
      </c>
    </row>
    <row r="111" spans="1:2">
      <c r="A111" t="s">
        <v>3573</v>
      </c>
      <c r="B111" s="63" t="s">
        <v>3574</v>
      </c>
    </row>
    <row r="112" spans="1:2">
      <c r="A112" t="s">
        <v>3575</v>
      </c>
      <c r="B112" s="63" t="s">
        <v>3576</v>
      </c>
    </row>
    <row r="113" spans="1:2">
      <c r="A113" t="s">
        <v>3577</v>
      </c>
      <c r="B113" s="63" t="s">
        <v>3578</v>
      </c>
    </row>
    <row r="114" spans="1:2">
      <c r="A114" t="s">
        <v>3579</v>
      </c>
      <c r="B114" s="63" t="s">
        <v>3580</v>
      </c>
    </row>
    <row r="115" spans="1:2">
      <c r="A115" t="s">
        <v>3581</v>
      </c>
      <c r="B115" s="63" t="s">
        <v>3582</v>
      </c>
    </row>
    <row r="116" spans="1:2">
      <c r="A116" t="s">
        <v>3583</v>
      </c>
      <c r="B116" s="63" t="s">
        <v>3584</v>
      </c>
    </row>
    <row r="117" spans="1:2">
      <c r="A117" t="s">
        <v>3585</v>
      </c>
      <c r="B117" s="63" t="s">
        <v>3586</v>
      </c>
    </row>
    <row r="118" spans="1:2">
      <c r="A118" t="s">
        <v>3587</v>
      </c>
      <c r="B118" s="63" t="s">
        <v>3588</v>
      </c>
    </row>
    <row r="119" spans="1:2">
      <c r="A119" t="s">
        <v>3589</v>
      </c>
      <c r="B119" s="63" t="s">
        <v>3590</v>
      </c>
    </row>
    <row r="120" spans="1:2">
      <c r="A120" t="s">
        <v>3591</v>
      </c>
      <c r="B120" s="63" t="s">
        <v>3592</v>
      </c>
    </row>
    <row r="121" spans="1:2">
      <c r="A121" t="s">
        <v>3593</v>
      </c>
      <c r="B121" s="63" t="s">
        <v>3594</v>
      </c>
    </row>
    <row r="122" spans="1:2">
      <c r="A122" t="s">
        <v>3595</v>
      </c>
      <c r="B122" s="63" t="s">
        <v>3596</v>
      </c>
    </row>
    <row r="123" spans="1:2">
      <c r="A123" t="s">
        <v>3597</v>
      </c>
      <c r="B123" s="63" t="s">
        <v>3598</v>
      </c>
    </row>
    <row r="124" spans="1:2">
      <c r="A124" t="s">
        <v>3599</v>
      </c>
      <c r="B124" s="63" t="s">
        <v>3600</v>
      </c>
    </row>
    <row r="125" spans="1:2">
      <c r="A125" t="s">
        <v>3601</v>
      </c>
      <c r="B125" s="63" t="s">
        <v>3602</v>
      </c>
    </row>
    <row r="126" spans="1:2">
      <c r="A126" t="s">
        <v>3603</v>
      </c>
      <c r="B126" s="63" t="s">
        <v>3604</v>
      </c>
    </row>
    <row r="127" spans="1:2">
      <c r="A127" t="s">
        <v>3605</v>
      </c>
      <c r="B127" s="63" t="s">
        <v>3606</v>
      </c>
    </row>
    <row r="128" spans="1:2">
      <c r="A128" t="s">
        <v>3607</v>
      </c>
      <c r="B128" s="63" t="s">
        <v>3608</v>
      </c>
    </row>
    <row r="129" spans="1:2">
      <c r="A129" t="s">
        <v>3609</v>
      </c>
      <c r="B129" s="63" t="s">
        <v>3610</v>
      </c>
    </row>
    <row r="130" spans="1:2">
      <c r="A130" t="s">
        <v>3611</v>
      </c>
      <c r="B130" s="63" t="s">
        <v>3612</v>
      </c>
    </row>
    <row r="131" spans="1:2">
      <c r="A131" t="s">
        <v>3613</v>
      </c>
      <c r="B131" s="63" t="s">
        <v>3614</v>
      </c>
    </row>
    <row r="132" spans="1:2">
      <c r="A132" t="s">
        <v>3615</v>
      </c>
      <c r="B132" s="63" t="s">
        <v>3616</v>
      </c>
    </row>
    <row r="133" spans="1:2">
      <c r="A133" t="s">
        <v>3617</v>
      </c>
      <c r="B133" s="63" t="s">
        <v>3618</v>
      </c>
    </row>
    <row r="134" spans="1:2">
      <c r="A134" t="s">
        <v>3619</v>
      </c>
      <c r="B134" s="63" t="s">
        <v>3620</v>
      </c>
    </row>
    <row r="135" spans="1:2">
      <c r="A135" t="s">
        <v>3621</v>
      </c>
      <c r="B135" s="63" t="s">
        <v>3622</v>
      </c>
    </row>
    <row r="136" spans="1:2">
      <c r="A136" t="s">
        <v>3623</v>
      </c>
      <c r="B136" s="63" t="s">
        <v>3624</v>
      </c>
    </row>
    <row r="137" spans="1:2">
      <c r="A137" t="s">
        <v>3625</v>
      </c>
      <c r="B137" s="63" t="s">
        <v>3626</v>
      </c>
    </row>
    <row r="138" spans="1:2">
      <c r="A138" t="s">
        <v>3627</v>
      </c>
      <c r="B138" s="63" t="s">
        <v>3628</v>
      </c>
    </row>
    <row r="139" spans="1:2">
      <c r="A139" t="s">
        <v>3629</v>
      </c>
      <c r="B139" s="63" t="s">
        <v>3630</v>
      </c>
    </row>
    <row r="140" spans="1:2">
      <c r="A140" t="s">
        <v>3631</v>
      </c>
      <c r="B140" s="63" t="s">
        <v>3632</v>
      </c>
    </row>
    <row r="141" spans="1:2">
      <c r="A141" t="s">
        <v>3633</v>
      </c>
      <c r="B141" s="63" t="s">
        <v>3634</v>
      </c>
    </row>
    <row r="142" spans="1:2">
      <c r="A142" t="s">
        <v>3635</v>
      </c>
      <c r="B142" s="63" t="s">
        <v>3636</v>
      </c>
    </row>
    <row r="143" spans="1:2">
      <c r="A143" t="s">
        <v>3637</v>
      </c>
      <c r="B143" s="63" t="s">
        <v>3638</v>
      </c>
    </row>
    <row r="144" spans="1:2">
      <c r="A144" t="s">
        <v>3639</v>
      </c>
      <c r="B144" s="63" t="s">
        <v>3640</v>
      </c>
    </row>
    <row r="145" spans="1:2">
      <c r="A145" t="s">
        <v>3641</v>
      </c>
      <c r="B145" s="63" t="s">
        <v>3642</v>
      </c>
    </row>
    <row r="146" spans="1:2">
      <c r="A146" t="s">
        <v>3643</v>
      </c>
      <c r="B146" s="63" t="s">
        <v>3644</v>
      </c>
    </row>
    <row r="147" spans="1:2">
      <c r="A147" t="s">
        <v>3645</v>
      </c>
      <c r="B147" s="63" t="s">
        <v>3646</v>
      </c>
    </row>
    <row r="148" spans="1:2">
      <c r="A148" t="s">
        <v>3647</v>
      </c>
      <c r="B148" s="63" t="s">
        <v>3648</v>
      </c>
    </row>
    <row r="149" spans="1:2">
      <c r="A149" t="s">
        <v>3649</v>
      </c>
      <c r="B149" s="63" t="s">
        <v>3650</v>
      </c>
    </row>
    <row r="150" spans="1:2">
      <c r="A150" t="s">
        <v>3651</v>
      </c>
      <c r="B150" s="63" t="s">
        <v>3652</v>
      </c>
    </row>
    <row r="151" spans="1:2">
      <c r="A151" t="s">
        <v>3653</v>
      </c>
      <c r="B151" s="63" t="s">
        <v>3654</v>
      </c>
    </row>
    <row r="152" spans="1:2">
      <c r="A152" t="s">
        <v>3655</v>
      </c>
      <c r="B152" s="63" t="s">
        <v>3656</v>
      </c>
    </row>
    <row r="153" spans="1:2">
      <c r="A153" t="s">
        <v>3657</v>
      </c>
      <c r="B153" s="63" t="s">
        <v>3658</v>
      </c>
    </row>
    <row r="154" spans="1:2">
      <c r="A154" t="s">
        <v>3659</v>
      </c>
      <c r="B154" s="63" t="s">
        <v>3660</v>
      </c>
    </row>
    <row r="155" spans="1:2">
      <c r="A155" t="s">
        <v>3661</v>
      </c>
      <c r="B155" s="63" t="s">
        <v>3662</v>
      </c>
    </row>
    <row r="156" spans="1:2">
      <c r="A156" t="s">
        <v>3663</v>
      </c>
      <c r="B156" s="63" t="s">
        <v>3664</v>
      </c>
    </row>
    <row r="157" spans="1:2">
      <c r="A157" t="s">
        <v>3665</v>
      </c>
      <c r="B157" s="63" t="s">
        <v>3666</v>
      </c>
    </row>
    <row r="158" spans="1:2">
      <c r="A158" t="s">
        <v>3667</v>
      </c>
      <c r="B158" s="63" t="s">
        <v>3668</v>
      </c>
    </row>
    <row r="159" spans="1:2">
      <c r="A159" t="s">
        <v>3669</v>
      </c>
      <c r="B159" s="63" t="s">
        <v>3670</v>
      </c>
    </row>
    <row r="160" spans="1:2">
      <c r="A160" t="s">
        <v>3671</v>
      </c>
      <c r="B160" s="63" t="s">
        <v>3672</v>
      </c>
    </row>
    <row r="161" spans="1:2">
      <c r="A161" t="s">
        <v>3673</v>
      </c>
      <c r="B161" s="63" t="s">
        <v>3674</v>
      </c>
    </row>
    <row r="162" spans="1:2">
      <c r="A162" t="s">
        <v>3675</v>
      </c>
      <c r="B162" s="63" t="s">
        <v>3676</v>
      </c>
    </row>
    <row r="163" spans="1:2">
      <c r="A163" t="s">
        <v>3677</v>
      </c>
      <c r="B163" s="63" t="s">
        <v>3678</v>
      </c>
    </row>
    <row r="164" spans="1:2">
      <c r="A164" t="s">
        <v>3679</v>
      </c>
      <c r="B164" s="63" t="s">
        <v>3680</v>
      </c>
    </row>
    <row r="165" spans="1:2">
      <c r="A165" t="s">
        <v>3681</v>
      </c>
      <c r="B165" s="63" t="s">
        <v>3682</v>
      </c>
    </row>
    <row r="166" spans="1:2">
      <c r="A166" t="s">
        <v>3683</v>
      </c>
      <c r="B166" s="63" t="s">
        <v>3684</v>
      </c>
    </row>
    <row r="167" spans="1:2">
      <c r="A167" t="s">
        <v>3685</v>
      </c>
      <c r="B167" s="63" t="s">
        <v>3686</v>
      </c>
    </row>
    <row r="168" spans="1:2">
      <c r="A168" t="s">
        <v>3687</v>
      </c>
      <c r="B168" s="63" t="s">
        <v>3688</v>
      </c>
    </row>
    <row r="169" spans="1:2">
      <c r="A169" t="s">
        <v>3689</v>
      </c>
      <c r="B169" s="63" t="s">
        <v>3690</v>
      </c>
    </row>
    <row r="170" spans="1:2">
      <c r="A170" t="s">
        <v>3691</v>
      </c>
      <c r="B170" s="63" t="s">
        <v>3692</v>
      </c>
    </row>
    <row r="171" spans="1:2">
      <c r="A171" t="s">
        <v>3693</v>
      </c>
      <c r="B171" s="63" t="s">
        <v>3694</v>
      </c>
    </row>
    <row r="172" spans="1:2">
      <c r="A172" t="s">
        <v>3695</v>
      </c>
      <c r="B172" s="63" t="s">
        <v>3696</v>
      </c>
    </row>
    <row r="173" spans="1:2">
      <c r="A173" t="s">
        <v>3697</v>
      </c>
      <c r="B173" s="63" t="s">
        <v>3698</v>
      </c>
    </row>
    <row r="174" spans="1:2">
      <c r="A174" t="s">
        <v>3699</v>
      </c>
      <c r="B174" s="63" t="s">
        <v>3700</v>
      </c>
    </row>
    <row r="175" spans="1:2">
      <c r="A175" t="s">
        <v>3701</v>
      </c>
      <c r="B175" s="63" t="s">
        <v>3702</v>
      </c>
    </row>
    <row r="176" spans="1:2">
      <c r="A176" t="s">
        <v>3703</v>
      </c>
      <c r="B176" s="63" t="s">
        <v>3704</v>
      </c>
    </row>
    <row r="177" spans="1:2">
      <c r="A177" t="s">
        <v>3705</v>
      </c>
      <c r="B177" s="63" t="s">
        <v>3706</v>
      </c>
    </row>
    <row r="178" spans="1:2">
      <c r="A178" t="s">
        <v>3707</v>
      </c>
      <c r="B178" s="63" t="s">
        <v>3708</v>
      </c>
    </row>
    <row r="179" spans="1:2">
      <c r="A179" t="s">
        <v>3709</v>
      </c>
      <c r="B179" s="63" t="s">
        <v>3710</v>
      </c>
    </row>
    <row r="180" spans="1:2">
      <c r="A180" t="s">
        <v>3711</v>
      </c>
      <c r="B180" s="63" t="s">
        <v>3712</v>
      </c>
    </row>
    <row r="181" spans="1:2">
      <c r="A181" t="s">
        <v>3713</v>
      </c>
      <c r="B181" s="63" t="s">
        <v>3714</v>
      </c>
    </row>
    <row r="182" spans="1:2">
      <c r="A182" t="s">
        <v>3715</v>
      </c>
      <c r="B182" s="63" t="s">
        <v>3716</v>
      </c>
    </row>
    <row r="183" spans="1:2">
      <c r="A183" t="s">
        <v>3717</v>
      </c>
      <c r="B183" s="63" t="s">
        <v>3718</v>
      </c>
    </row>
    <row r="184" spans="1:2">
      <c r="A184" t="s">
        <v>3719</v>
      </c>
      <c r="B184" s="63" t="s">
        <v>3720</v>
      </c>
    </row>
    <row r="185" spans="1:2">
      <c r="A185" t="s">
        <v>3721</v>
      </c>
      <c r="B185" s="63" t="s">
        <v>3722</v>
      </c>
    </row>
    <row r="186" spans="1:2">
      <c r="A186" t="s">
        <v>3723</v>
      </c>
      <c r="B186" s="63" t="s">
        <v>3724</v>
      </c>
    </row>
    <row r="187" spans="1:2">
      <c r="A187" t="s">
        <v>3725</v>
      </c>
      <c r="B187" s="63" t="s">
        <v>1775</v>
      </c>
    </row>
    <row r="188" spans="1:2">
      <c r="A188" t="s">
        <v>3726</v>
      </c>
      <c r="B188" s="63" t="s">
        <v>3727</v>
      </c>
    </row>
    <row r="189" spans="1:2">
      <c r="A189" t="s">
        <v>3728</v>
      </c>
      <c r="B189" s="63" t="s">
        <v>3729</v>
      </c>
    </row>
    <row r="190" spans="1:2">
      <c r="A190" t="s">
        <v>3730</v>
      </c>
      <c r="B190" s="63" t="s">
        <v>3731</v>
      </c>
    </row>
    <row r="191" spans="1:2">
      <c r="A191" t="s">
        <v>3732</v>
      </c>
      <c r="B191" s="63" t="s">
        <v>3733</v>
      </c>
    </row>
    <row r="192" spans="1:2">
      <c r="A192" t="s">
        <v>3734</v>
      </c>
      <c r="B192" s="63" t="s">
        <v>3735</v>
      </c>
    </row>
    <row r="193" spans="1:2">
      <c r="A193" t="s">
        <v>3736</v>
      </c>
      <c r="B193" s="63" t="s">
        <v>3737</v>
      </c>
    </row>
    <row r="194" spans="1:2">
      <c r="A194" t="s">
        <v>3738</v>
      </c>
      <c r="B194" s="63" t="s">
        <v>3739</v>
      </c>
    </row>
    <row r="195" spans="1:2">
      <c r="A195" t="s">
        <v>3740</v>
      </c>
      <c r="B195" s="63" t="s">
        <v>3741</v>
      </c>
    </row>
    <row r="196" spans="1:2">
      <c r="A196" t="s">
        <v>3742</v>
      </c>
      <c r="B196" s="63" t="s">
        <v>3743</v>
      </c>
    </row>
    <row r="197" spans="1:2">
      <c r="A197" t="s">
        <v>3744</v>
      </c>
      <c r="B197" s="63" t="s">
        <v>3745</v>
      </c>
    </row>
    <row r="198" spans="1:2">
      <c r="A198" t="s">
        <v>3746</v>
      </c>
      <c r="B198" s="63" t="s">
        <v>3747</v>
      </c>
    </row>
    <row r="199" spans="1:2">
      <c r="A199" t="s">
        <v>3748</v>
      </c>
      <c r="B199" s="63" t="s">
        <v>3749</v>
      </c>
    </row>
    <row r="200" spans="1:2">
      <c r="A200" t="s">
        <v>3750</v>
      </c>
      <c r="B200" s="63" t="s">
        <v>3751</v>
      </c>
    </row>
    <row r="201" spans="1:2">
      <c r="A201" t="s">
        <v>3752</v>
      </c>
      <c r="B201" t="s">
        <v>3753</v>
      </c>
    </row>
    <row r="202" spans="1:2">
      <c r="A202" t="s">
        <v>3754</v>
      </c>
      <c r="B202" t="s">
        <v>3755</v>
      </c>
    </row>
    <row r="203" spans="1:2">
      <c r="A203" t="s">
        <v>3756</v>
      </c>
      <c r="B203" t="s">
        <v>3757</v>
      </c>
    </row>
    <row r="204" spans="1:2">
      <c r="A204" t="s">
        <v>3758</v>
      </c>
      <c r="B204" t="s">
        <v>3759</v>
      </c>
    </row>
    <row r="205" spans="1:2">
      <c r="A205" t="s">
        <v>3760</v>
      </c>
      <c r="B205" t="s">
        <v>3761</v>
      </c>
    </row>
    <row r="206" spans="1:2">
      <c r="A206" t="s">
        <v>3762</v>
      </c>
      <c r="B206" t="s">
        <v>3763</v>
      </c>
    </row>
    <row r="207" spans="1:2">
      <c r="A207" t="s">
        <v>3764</v>
      </c>
      <c r="B207" t="s">
        <v>3765</v>
      </c>
    </row>
    <row r="208" spans="1:2">
      <c r="A208" t="s">
        <v>3766</v>
      </c>
      <c r="B208" t="s">
        <v>3767</v>
      </c>
    </row>
    <row r="209" spans="1:2">
      <c r="A209" t="s">
        <v>3768</v>
      </c>
      <c r="B209" t="s">
        <v>3769</v>
      </c>
    </row>
    <row r="210" spans="1:2">
      <c r="A210" t="s">
        <v>3770</v>
      </c>
      <c r="B210" t="s">
        <v>3771</v>
      </c>
    </row>
    <row r="211" spans="1:2">
      <c r="A211" t="s">
        <v>3772</v>
      </c>
      <c r="B211" t="s">
        <v>3773</v>
      </c>
    </row>
    <row r="212" spans="1:2">
      <c r="A212" t="s">
        <v>3774</v>
      </c>
      <c r="B212" t="s">
        <v>3775</v>
      </c>
    </row>
    <row r="213" spans="1:2">
      <c r="A213" t="s">
        <v>3776</v>
      </c>
      <c r="B213" t="s">
        <v>3777</v>
      </c>
    </row>
    <row r="214" spans="1:2">
      <c r="A214" t="s">
        <v>3778</v>
      </c>
      <c r="B214" t="s">
        <v>3779</v>
      </c>
    </row>
    <row r="215" spans="1:2">
      <c r="A215" t="s">
        <v>3780</v>
      </c>
      <c r="B215" t="s">
        <v>3781</v>
      </c>
    </row>
    <row r="216" spans="1:2">
      <c r="A216" t="s">
        <v>3782</v>
      </c>
      <c r="B216" t="s">
        <v>3783</v>
      </c>
    </row>
    <row r="217" spans="1:2">
      <c r="A217" t="s">
        <v>3784</v>
      </c>
      <c r="B217" t="s">
        <v>3785</v>
      </c>
    </row>
    <row r="218" spans="1:2">
      <c r="A218" t="s">
        <v>3786</v>
      </c>
      <c r="B218" t="s">
        <v>3787</v>
      </c>
    </row>
    <row r="219" spans="1:2">
      <c r="A219" t="s">
        <v>3788</v>
      </c>
      <c r="B219" t="s">
        <v>3789</v>
      </c>
    </row>
    <row r="220" spans="1:2">
      <c r="A220" t="s">
        <v>3790</v>
      </c>
      <c r="B220" t="s">
        <v>3791</v>
      </c>
    </row>
    <row r="221" spans="1:2">
      <c r="A221" t="s">
        <v>3792</v>
      </c>
      <c r="B221" t="s">
        <v>3793</v>
      </c>
    </row>
    <row r="222" spans="1:2">
      <c r="A222" t="s">
        <v>3794</v>
      </c>
      <c r="B222" t="s">
        <v>3795</v>
      </c>
    </row>
    <row r="223" spans="1:2">
      <c r="A223" t="s">
        <v>3796</v>
      </c>
      <c r="B223" t="s">
        <v>3797</v>
      </c>
    </row>
    <row r="224" spans="1:2">
      <c r="A224" t="s">
        <v>3798</v>
      </c>
      <c r="B224" t="s">
        <v>3799</v>
      </c>
    </row>
    <row r="225" spans="1:2">
      <c r="A225" t="s">
        <v>3800</v>
      </c>
      <c r="B225" t="s">
        <v>3801</v>
      </c>
    </row>
    <row r="226" spans="1:2">
      <c r="A226" t="s">
        <v>3802</v>
      </c>
      <c r="B226" t="s">
        <v>3803</v>
      </c>
    </row>
    <row r="227" spans="1:2">
      <c r="A227" t="s">
        <v>3804</v>
      </c>
      <c r="B227" t="s">
        <v>3805</v>
      </c>
    </row>
    <row r="228" spans="1:2">
      <c r="A228" t="s">
        <v>3806</v>
      </c>
      <c r="B228" t="s">
        <v>3807</v>
      </c>
    </row>
    <row r="229" spans="1:2">
      <c r="A229" t="s">
        <v>3808</v>
      </c>
      <c r="B229" t="s">
        <v>3809</v>
      </c>
    </row>
    <row r="230" spans="1:2">
      <c r="A230" t="s">
        <v>3810</v>
      </c>
      <c r="B230" t="s">
        <v>3811</v>
      </c>
    </row>
    <row r="231" spans="1:2">
      <c r="A231" t="s">
        <v>3812</v>
      </c>
      <c r="B231" t="s">
        <v>3813</v>
      </c>
    </row>
    <row r="232" spans="1:2">
      <c r="A232" t="s">
        <v>3814</v>
      </c>
      <c r="B232" t="s">
        <v>3815</v>
      </c>
    </row>
    <row r="233" spans="1:2">
      <c r="A233" t="s">
        <v>3816</v>
      </c>
      <c r="B233" t="s">
        <v>3817</v>
      </c>
    </row>
    <row r="234" spans="1:2">
      <c r="A234" t="s">
        <v>3818</v>
      </c>
      <c r="B234" t="s">
        <v>3819</v>
      </c>
    </row>
    <row r="235" spans="1:2">
      <c r="A235" t="s">
        <v>3820</v>
      </c>
      <c r="B235" t="s">
        <v>3821</v>
      </c>
    </row>
    <row r="236" spans="1:2">
      <c r="A236" t="s">
        <v>3822</v>
      </c>
      <c r="B236" t="s">
        <v>3823</v>
      </c>
    </row>
    <row r="237" spans="1:2">
      <c r="A237" t="s">
        <v>3824</v>
      </c>
      <c r="B237" t="s">
        <v>3825</v>
      </c>
    </row>
    <row r="238" spans="1:2">
      <c r="A238" t="s">
        <v>3826</v>
      </c>
      <c r="B238" t="s">
        <v>3827</v>
      </c>
    </row>
    <row r="239" spans="1:2">
      <c r="A239" t="s">
        <v>3828</v>
      </c>
      <c r="B239" t="s">
        <v>3829</v>
      </c>
    </row>
    <row r="240" spans="1:2">
      <c r="A240" t="s">
        <v>3830</v>
      </c>
      <c r="B240" t="s">
        <v>1842</v>
      </c>
    </row>
    <row r="241" spans="1:2">
      <c r="A241" t="s">
        <v>3831</v>
      </c>
      <c r="B241" t="s">
        <v>3832</v>
      </c>
    </row>
    <row r="242" spans="1:2">
      <c r="A242" t="s">
        <v>3833</v>
      </c>
      <c r="B242" t="s">
        <v>3834</v>
      </c>
    </row>
    <row r="243" spans="1:2">
      <c r="A243" t="s">
        <v>3835</v>
      </c>
      <c r="B243" t="s">
        <v>3836</v>
      </c>
    </row>
    <row r="244" spans="1:2">
      <c r="A244" t="s">
        <v>3837</v>
      </c>
      <c r="B244" t="s">
        <v>3838</v>
      </c>
    </row>
    <row r="245" spans="1:2">
      <c r="A245" t="s">
        <v>3839</v>
      </c>
      <c r="B245" t="s">
        <v>3840</v>
      </c>
    </row>
    <row r="246" spans="1:2">
      <c r="A246" t="s">
        <v>3841</v>
      </c>
      <c r="B246" t="s">
        <v>3842</v>
      </c>
    </row>
    <row r="247" spans="1:2">
      <c r="A247" t="s">
        <v>3843</v>
      </c>
      <c r="B247" t="s">
        <v>3844</v>
      </c>
    </row>
    <row r="248" spans="1:2">
      <c r="A248" t="s">
        <v>3845</v>
      </c>
      <c r="B248" t="s">
        <v>3846</v>
      </c>
    </row>
    <row r="249" spans="1:2">
      <c r="A249" t="s">
        <v>3847</v>
      </c>
      <c r="B249" t="s">
        <v>3848</v>
      </c>
    </row>
    <row r="250" spans="1:2">
      <c r="A250" t="s">
        <v>3849</v>
      </c>
      <c r="B250" t="s">
        <v>3850</v>
      </c>
    </row>
    <row r="251" spans="1:2">
      <c r="A251" t="s">
        <v>3851</v>
      </c>
      <c r="B251" t="s">
        <v>3852</v>
      </c>
    </row>
    <row r="252" spans="1:2">
      <c r="A252" t="s">
        <v>3853</v>
      </c>
      <c r="B252" t="s">
        <v>3854</v>
      </c>
    </row>
    <row r="253" spans="1:2">
      <c r="A253" t="s">
        <v>3855</v>
      </c>
      <c r="B253" t="s">
        <v>3856</v>
      </c>
    </row>
    <row r="254" spans="1:2">
      <c r="A254" t="s">
        <v>3857</v>
      </c>
      <c r="B254" t="s">
        <v>3858</v>
      </c>
    </row>
    <row r="255" spans="1:2">
      <c r="A255" t="s">
        <v>3859</v>
      </c>
      <c r="B255" t="s">
        <v>3860</v>
      </c>
    </row>
    <row r="256" spans="1:2">
      <c r="A256" t="s">
        <v>3861</v>
      </c>
      <c r="B256" t="s">
        <v>3862</v>
      </c>
    </row>
    <row r="257" spans="1:2">
      <c r="A257" t="s">
        <v>3863</v>
      </c>
      <c r="B257" t="s">
        <v>3864</v>
      </c>
    </row>
    <row r="258" spans="1:2">
      <c r="A258" t="s">
        <v>3865</v>
      </c>
      <c r="B258" t="s">
        <v>3866</v>
      </c>
    </row>
    <row r="259" spans="1:2">
      <c r="A259" t="s">
        <v>3867</v>
      </c>
      <c r="B259" t="s">
        <v>3868</v>
      </c>
    </row>
    <row r="260" spans="1:2">
      <c r="A260" t="s">
        <v>3869</v>
      </c>
      <c r="B260" t="s">
        <v>3870</v>
      </c>
    </row>
    <row r="261" spans="1:2">
      <c r="A261" t="s">
        <v>3871</v>
      </c>
      <c r="B261" t="s">
        <v>3872</v>
      </c>
    </row>
    <row r="262" spans="1:2">
      <c r="A262" t="s">
        <v>3873</v>
      </c>
      <c r="B262" t="s">
        <v>3874</v>
      </c>
    </row>
    <row r="263" spans="1:2">
      <c r="A263" t="s">
        <v>3875</v>
      </c>
      <c r="B263" t="s">
        <v>3876</v>
      </c>
    </row>
    <row r="264" spans="1:2">
      <c r="A264" t="s">
        <v>3877</v>
      </c>
      <c r="B264" t="s">
        <v>3878</v>
      </c>
    </row>
    <row r="265" spans="1:2">
      <c r="A265" t="s">
        <v>3879</v>
      </c>
      <c r="B265" t="s">
        <v>3880</v>
      </c>
    </row>
    <row r="266" spans="1:2">
      <c r="A266" t="s">
        <v>3881</v>
      </c>
      <c r="B266" t="s">
        <v>3882</v>
      </c>
    </row>
    <row r="267" spans="1:2">
      <c r="A267" t="s">
        <v>3883</v>
      </c>
      <c r="B267" t="s">
        <v>3884</v>
      </c>
    </row>
    <row r="268" spans="1:2">
      <c r="A268" t="s">
        <v>3885</v>
      </c>
      <c r="B268" t="s">
        <v>3886</v>
      </c>
    </row>
    <row r="269" spans="1:2">
      <c r="A269" t="s">
        <v>3887</v>
      </c>
      <c r="B269" t="s">
        <v>3888</v>
      </c>
    </row>
    <row r="270" spans="1:2">
      <c r="A270" t="s">
        <v>3889</v>
      </c>
      <c r="B270" t="s">
        <v>3890</v>
      </c>
    </row>
    <row r="271" spans="1:2">
      <c r="A271" t="s">
        <v>3891</v>
      </c>
      <c r="B271" t="s">
        <v>3892</v>
      </c>
    </row>
    <row r="272" spans="1:2">
      <c r="A272" t="s">
        <v>3893</v>
      </c>
      <c r="B272" t="s">
        <v>3894</v>
      </c>
    </row>
    <row r="273" spans="1:2">
      <c r="A273" t="s">
        <v>3895</v>
      </c>
      <c r="B273" t="s">
        <v>3896</v>
      </c>
    </row>
    <row r="274" spans="1:2">
      <c r="A274" t="s">
        <v>3897</v>
      </c>
      <c r="B274" t="s">
        <v>3898</v>
      </c>
    </row>
    <row r="275" spans="1:2">
      <c r="A275" t="s">
        <v>3899</v>
      </c>
      <c r="B275" t="s">
        <v>3900</v>
      </c>
    </row>
    <row r="276" spans="1:2">
      <c r="A276" t="s">
        <v>3901</v>
      </c>
      <c r="B276" t="s">
        <v>3902</v>
      </c>
    </row>
    <row r="277" spans="1:2">
      <c r="A277" t="s">
        <v>3903</v>
      </c>
      <c r="B277" t="s">
        <v>3904</v>
      </c>
    </row>
    <row r="278" spans="1:2">
      <c r="A278" t="s">
        <v>3905</v>
      </c>
      <c r="B278" t="s">
        <v>3906</v>
      </c>
    </row>
    <row r="279" spans="1:2">
      <c r="A279" t="s">
        <v>3907</v>
      </c>
      <c r="B279" t="s">
        <v>3908</v>
      </c>
    </row>
    <row r="280" spans="1:2">
      <c r="A280" t="s">
        <v>3909</v>
      </c>
      <c r="B280" t="s">
        <v>3910</v>
      </c>
    </row>
    <row r="281" spans="1:2">
      <c r="A281" t="s">
        <v>3911</v>
      </c>
      <c r="B281" t="s">
        <v>3912</v>
      </c>
    </row>
    <row r="282" spans="1:2">
      <c r="A282" t="s">
        <v>3913</v>
      </c>
      <c r="B282" t="s">
        <v>3914</v>
      </c>
    </row>
    <row r="283" spans="1:2">
      <c r="A283" t="s">
        <v>3915</v>
      </c>
      <c r="B283" t="s">
        <v>3916</v>
      </c>
    </row>
    <row r="284" spans="1:2">
      <c r="A284" t="s">
        <v>3917</v>
      </c>
      <c r="B284" t="s">
        <v>3918</v>
      </c>
    </row>
    <row r="285" spans="1:2">
      <c r="A285" t="s">
        <v>3919</v>
      </c>
      <c r="B285" t="s">
        <v>3920</v>
      </c>
    </row>
    <row r="286" spans="1:2">
      <c r="A286" t="s">
        <v>3921</v>
      </c>
      <c r="B286" t="s">
        <v>3922</v>
      </c>
    </row>
    <row r="287" spans="1:2">
      <c r="A287" t="s">
        <v>3923</v>
      </c>
      <c r="B287" t="s">
        <v>3924</v>
      </c>
    </row>
    <row r="288" spans="1:2">
      <c r="A288" t="s">
        <v>3925</v>
      </c>
      <c r="B288" t="s">
        <v>3926</v>
      </c>
    </row>
    <row r="289" spans="1:2">
      <c r="A289" t="s">
        <v>3927</v>
      </c>
      <c r="B289" t="s">
        <v>3928</v>
      </c>
    </row>
    <row r="290" spans="1:2">
      <c r="A290" t="s">
        <v>3929</v>
      </c>
      <c r="B290" t="s">
        <v>3930</v>
      </c>
    </row>
    <row r="291" spans="1:2">
      <c r="A291" t="s">
        <v>3931</v>
      </c>
      <c r="B291" t="s">
        <v>3932</v>
      </c>
    </row>
    <row r="292" spans="1:2">
      <c r="A292" t="s">
        <v>3933</v>
      </c>
      <c r="B292" t="s">
        <v>3934</v>
      </c>
    </row>
    <row r="293" spans="1:2">
      <c r="A293" t="s">
        <v>3935</v>
      </c>
      <c r="B293" t="s">
        <v>3936</v>
      </c>
    </row>
    <row r="294" spans="1:2">
      <c r="A294" t="s">
        <v>3937</v>
      </c>
      <c r="B294" t="s">
        <v>3938</v>
      </c>
    </row>
    <row r="295" spans="1:2">
      <c r="A295" t="s">
        <v>3939</v>
      </c>
      <c r="B295" t="s">
        <v>3940</v>
      </c>
    </row>
    <row r="296" spans="1:2">
      <c r="A296" t="s">
        <v>3941</v>
      </c>
      <c r="B296" t="s">
        <v>3942</v>
      </c>
    </row>
    <row r="297" spans="1:2">
      <c r="A297" t="s">
        <v>3943</v>
      </c>
      <c r="B297" t="s">
        <v>3944</v>
      </c>
    </row>
    <row r="298" spans="1:2">
      <c r="A298" t="s">
        <v>3945</v>
      </c>
      <c r="B298" t="s">
        <v>3946</v>
      </c>
    </row>
    <row r="299" spans="1:2">
      <c r="A299" t="s">
        <v>3947</v>
      </c>
      <c r="B299" t="s">
        <v>3948</v>
      </c>
    </row>
    <row r="300" spans="1:2">
      <c r="A300" t="s">
        <v>3949</v>
      </c>
      <c r="B300" t="s">
        <v>3950</v>
      </c>
    </row>
    <row r="301" spans="1:2">
      <c r="A301" t="s">
        <v>3951</v>
      </c>
      <c r="B301" t="s">
        <v>3952</v>
      </c>
    </row>
    <row r="302" spans="1:2">
      <c r="A302" t="s">
        <v>3953</v>
      </c>
      <c r="B302" t="s">
        <v>3954</v>
      </c>
    </row>
    <row r="303" spans="1:2">
      <c r="A303" t="s">
        <v>3955</v>
      </c>
      <c r="B303" t="s">
        <v>3956</v>
      </c>
    </row>
    <row r="304" spans="1:2">
      <c r="A304" t="s">
        <v>3957</v>
      </c>
      <c r="B304" t="s">
        <v>3958</v>
      </c>
    </row>
    <row r="305" spans="1:2">
      <c r="A305" t="s">
        <v>3959</v>
      </c>
      <c r="B305" t="s">
        <v>3960</v>
      </c>
    </row>
    <row r="306" spans="1:2">
      <c r="A306" t="s">
        <v>3961</v>
      </c>
      <c r="B306" t="s">
        <v>3962</v>
      </c>
    </row>
    <row r="307" spans="1:2">
      <c r="A307" t="s">
        <v>3963</v>
      </c>
      <c r="B307" t="s">
        <v>3964</v>
      </c>
    </row>
    <row r="308" spans="1:2">
      <c r="A308" t="s">
        <v>3965</v>
      </c>
      <c r="B308" t="s">
        <v>3966</v>
      </c>
    </row>
    <row r="309" spans="1:2">
      <c r="A309" t="s">
        <v>3967</v>
      </c>
      <c r="B309" t="s">
        <v>3968</v>
      </c>
    </row>
    <row r="310" spans="1:2">
      <c r="A310" t="s">
        <v>3969</v>
      </c>
      <c r="B310" t="s">
        <v>3970</v>
      </c>
    </row>
    <row r="311" spans="1:2">
      <c r="A311" t="s">
        <v>3971</v>
      </c>
      <c r="B311" t="s">
        <v>3972</v>
      </c>
    </row>
    <row r="312" spans="1:2">
      <c r="A312" t="s">
        <v>3973</v>
      </c>
      <c r="B312" t="s">
        <v>3974</v>
      </c>
    </row>
    <row r="313" spans="1:2">
      <c r="A313" t="s">
        <v>3975</v>
      </c>
      <c r="B313" t="s">
        <v>3976</v>
      </c>
    </row>
    <row r="314" spans="1:2">
      <c r="A314" t="s">
        <v>3977</v>
      </c>
      <c r="B314" t="s">
        <v>3978</v>
      </c>
    </row>
    <row r="315" spans="1:2">
      <c r="A315" t="s">
        <v>3979</v>
      </c>
      <c r="B315" t="s">
        <v>3980</v>
      </c>
    </row>
    <row r="316" spans="1:2">
      <c r="A316" t="s">
        <v>3981</v>
      </c>
      <c r="B316" t="s">
        <v>3982</v>
      </c>
    </row>
    <row r="317" spans="1:2">
      <c r="A317" t="s">
        <v>3983</v>
      </c>
      <c r="B317" t="s">
        <v>3984</v>
      </c>
    </row>
    <row r="318" spans="1:2">
      <c r="A318" t="s">
        <v>3985</v>
      </c>
      <c r="B318" t="s">
        <v>3986</v>
      </c>
    </row>
    <row r="319" spans="1:2">
      <c r="A319" t="s">
        <v>3987</v>
      </c>
      <c r="B319" t="s">
        <v>3988</v>
      </c>
    </row>
    <row r="320" spans="1:2">
      <c r="A320" t="s">
        <v>3989</v>
      </c>
      <c r="B320" t="s">
        <v>3990</v>
      </c>
    </row>
    <row r="321" spans="1:2">
      <c r="A321" t="s">
        <v>3991</v>
      </c>
      <c r="B321" t="s">
        <v>3992</v>
      </c>
    </row>
    <row r="322" spans="1:2">
      <c r="A322" t="s">
        <v>3993</v>
      </c>
      <c r="B322" t="s">
        <v>3994</v>
      </c>
    </row>
    <row r="323" spans="1:2">
      <c r="A323" t="s">
        <v>3995</v>
      </c>
      <c r="B323" t="s">
        <v>3996</v>
      </c>
    </row>
    <row r="324" spans="1:2">
      <c r="A324" t="s">
        <v>3997</v>
      </c>
      <c r="B324" t="s">
        <v>3998</v>
      </c>
    </row>
    <row r="325" spans="1:2">
      <c r="A325" t="s">
        <v>3999</v>
      </c>
      <c r="B325" t="s">
        <v>4000</v>
      </c>
    </row>
    <row r="326" spans="1:2">
      <c r="A326" t="s">
        <v>4001</v>
      </c>
      <c r="B326" t="s">
        <v>4002</v>
      </c>
    </row>
    <row r="327" spans="1:2">
      <c r="A327" t="s">
        <v>4003</v>
      </c>
      <c r="B327" t="s">
        <v>4004</v>
      </c>
    </row>
    <row r="328" spans="1:2">
      <c r="A328" t="s">
        <v>4005</v>
      </c>
      <c r="B328" t="s">
        <v>4006</v>
      </c>
    </row>
    <row r="329" spans="1:2">
      <c r="A329" t="s">
        <v>4007</v>
      </c>
      <c r="B329" t="s">
        <v>4008</v>
      </c>
    </row>
    <row r="330" spans="1:2">
      <c r="A330" t="s">
        <v>4009</v>
      </c>
      <c r="B330" t="s">
        <v>4010</v>
      </c>
    </row>
    <row r="331" spans="1:2">
      <c r="A331" t="s">
        <v>4011</v>
      </c>
      <c r="B331" t="s">
        <v>4012</v>
      </c>
    </row>
    <row r="332" spans="1:2">
      <c r="A332" t="s">
        <v>4013</v>
      </c>
      <c r="B332" t="s">
        <v>4014</v>
      </c>
    </row>
    <row r="333" spans="1:2">
      <c r="A333" t="s">
        <v>4015</v>
      </c>
      <c r="B333" t="s">
        <v>4016</v>
      </c>
    </row>
    <row r="334" spans="1:2">
      <c r="A334" t="s">
        <v>4017</v>
      </c>
      <c r="B334" t="s">
        <v>4018</v>
      </c>
    </row>
    <row r="335" spans="1:2">
      <c r="A335" t="s">
        <v>4019</v>
      </c>
      <c r="B335" t="s">
        <v>4020</v>
      </c>
    </row>
    <row r="336" spans="1:2">
      <c r="A336" t="s">
        <v>4021</v>
      </c>
      <c r="B336" t="s">
        <v>4022</v>
      </c>
    </row>
    <row r="337" spans="1:2">
      <c r="A337" t="s">
        <v>4023</v>
      </c>
      <c r="B337" t="s">
        <v>4024</v>
      </c>
    </row>
    <row r="338" spans="1:2">
      <c r="A338" t="s">
        <v>4025</v>
      </c>
      <c r="B338" t="s">
        <v>4026</v>
      </c>
    </row>
    <row r="339" spans="1:2">
      <c r="A339" t="s">
        <v>4027</v>
      </c>
      <c r="B339" t="s">
        <v>4028</v>
      </c>
    </row>
    <row r="340" spans="1:2">
      <c r="A340" t="s">
        <v>4029</v>
      </c>
      <c r="B340" t="s">
        <v>4030</v>
      </c>
    </row>
    <row r="341" spans="1:2">
      <c r="A341" t="s">
        <v>4031</v>
      </c>
      <c r="B341" t="s">
        <v>4032</v>
      </c>
    </row>
    <row r="342" spans="1:2">
      <c r="A342" t="s">
        <v>4033</v>
      </c>
      <c r="B342" t="s">
        <v>4034</v>
      </c>
    </row>
    <row r="343" spans="1:2">
      <c r="A343" t="s">
        <v>4035</v>
      </c>
      <c r="B343" t="s">
        <v>4036</v>
      </c>
    </row>
    <row r="344" spans="1:2">
      <c r="A344" t="s">
        <v>4037</v>
      </c>
      <c r="B344" t="s">
        <v>4038</v>
      </c>
    </row>
    <row r="345" spans="1:2">
      <c r="A345" t="s">
        <v>4039</v>
      </c>
      <c r="B345" t="s">
        <v>4040</v>
      </c>
    </row>
    <row r="346" spans="1:2">
      <c r="A346" t="s">
        <v>4041</v>
      </c>
      <c r="B346" t="s">
        <v>4042</v>
      </c>
    </row>
    <row r="347" spans="1:2">
      <c r="A347" t="s">
        <v>4043</v>
      </c>
      <c r="B347" t="s">
        <v>4044</v>
      </c>
    </row>
    <row r="348" spans="1:2">
      <c r="A348" t="s">
        <v>4045</v>
      </c>
      <c r="B348" t="s">
        <v>4046</v>
      </c>
    </row>
    <row r="349" spans="1:2">
      <c r="A349" t="s">
        <v>4047</v>
      </c>
      <c r="B349" t="s">
        <v>4048</v>
      </c>
    </row>
    <row r="350" spans="1:2">
      <c r="A350" t="s">
        <v>4049</v>
      </c>
      <c r="B350" t="s">
        <v>4050</v>
      </c>
    </row>
    <row r="351" spans="1:2">
      <c r="A351" t="s">
        <v>4051</v>
      </c>
      <c r="B351" t="s">
        <v>4052</v>
      </c>
    </row>
    <row r="352" spans="1:2">
      <c r="A352" t="s">
        <v>4053</v>
      </c>
      <c r="B352" t="s">
        <v>4054</v>
      </c>
    </row>
    <row r="353" spans="1:2">
      <c r="A353" t="s">
        <v>4055</v>
      </c>
      <c r="B353" t="s">
        <v>4056</v>
      </c>
    </row>
    <row r="354" spans="1:2">
      <c r="A354" t="s">
        <v>4057</v>
      </c>
      <c r="B354" t="s">
        <v>4058</v>
      </c>
    </row>
    <row r="355" spans="1:2">
      <c r="A355" t="s">
        <v>4059</v>
      </c>
      <c r="B355" t="s">
        <v>4060</v>
      </c>
    </row>
    <row r="356" spans="1:2">
      <c r="A356" t="s">
        <v>4061</v>
      </c>
      <c r="B356" t="s">
        <v>4062</v>
      </c>
    </row>
    <row r="357" spans="1:2">
      <c r="A357" t="s">
        <v>4063</v>
      </c>
      <c r="B357" t="s">
        <v>4064</v>
      </c>
    </row>
    <row r="358" spans="1:2">
      <c r="A358" t="s">
        <v>4065</v>
      </c>
      <c r="B358" t="s">
        <v>4066</v>
      </c>
    </row>
    <row r="359" spans="1:2">
      <c r="A359" t="s">
        <v>4067</v>
      </c>
      <c r="B359" t="s">
        <v>4068</v>
      </c>
    </row>
    <row r="360" spans="1:2">
      <c r="A360" t="s">
        <v>4069</v>
      </c>
      <c r="B360" t="s">
        <v>4070</v>
      </c>
    </row>
    <row r="361" spans="1:2">
      <c r="A361" t="s">
        <v>4071</v>
      </c>
      <c r="B361" t="s">
        <v>4072</v>
      </c>
    </row>
    <row r="362" spans="1:2">
      <c r="A362" t="s">
        <v>4073</v>
      </c>
      <c r="B362" t="s">
        <v>4074</v>
      </c>
    </row>
    <row r="363" spans="1:2">
      <c r="A363" t="s">
        <v>4075</v>
      </c>
      <c r="B363" t="s">
        <v>4076</v>
      </c>
    </row>
    <row r="364" spans="1:2">
      <c r="A364" t="s">
        <v>4077</v>
      </c>
      <c r="B364" t="s">
        <v>4078</v>
      </c>
    </row>
    <row r="365" spans="1:2">
      <c r="A365" t="s">
        <v>4079</v>
      </c>
      <c r="B365" t="s">
        <v>4080</v>
      </c>
    </row>
    <row r="366" spans="1:2">
      <c r="A366" t="s">
        <v>4081</v>
      </c>
      <c r="B366" t="s">
        <v>4082</v>
      </c>
    </row>
    <row r="367" spans="1:2">
      <c r="A367" t="s">
        <v>4083</v>
      </c>
      <c r="B367" t="s">
        <v>4084</v>
      </c>
    </row>
    <row r="368" spans="1:2">
      <c r="A368" t="s">
        <v>4085</v>
      </c>
      <c r="B368" t="s">
        <v>4086</v>
      </c>
    </row>
    <row r="369" spans="1:2">
      <c r="A369" t="s">
        <v>4087</v>
      </c>
      <c r="B369" t="s">
        <v>4088</v>
      </c>
    </row>
    <row r="370" spans="1:2">
      <c r="A370" t="s">
        <v>4089</v>
      </c>
      <c r="B370" t="s">
        <v>4090</v>
      </c>
    </row>
    <row r="371" spans="1:2">
      <c r="A371" t="s">
        <v>4091</v>
      </c>
      <c r="B371" t="s">
        <v>4092</v>
      </c>
    </row>
    <row r="372" spans="1:2">
      <c r="A372" t="s">
        <v>4093</v>
      </c>
      <c r="B372" t="s">
        <v>4094</v>
      </c>
    </row>
    <row r="373" spans="1:2">
      <c r="A373" t="s">
        <v>4095</v>
      </c>
      <c r="B373" t="s">
        <v>4096</v>
      </c>
    </row>
    <row r="374" spans="1:2">
      <c r="A374" t="s">
        <v>4097</v>
      </c>
      <c r="B374" t="s">
        <v>4098</v>
      </c>
    </row>
    <row r="375" spans="1:2">
      <c r="A375" t="s">
        <v>4099</v>
      </c>
      <c r="B375" t="s">
        <v>4100</v>
      </c>
    </row>
    <row r="376" spans="1:2">
      <c r="A376" t="s">
        <v>4101</v>
      </c>
      <c r="B376" t="s">
        <v>4102</v>
      </c>
    </row>
    <row r="377" spans="1:2">
      <c r="A377" t="s">
        <v>4103</v>
      </c>
      <c r="B377" t="s">
        <v>4104</v>
      </c>
    </row>
    <row r="378" spans="1:2">
      <c r="A378" t="s">
        <v>4105</v>
      </c>
      <c r="B378" t="s">
        <v>4106</v>
      </c>
    </row>
    <row r="379" spans="1:2">
      <c r="A379" t="s">
        <v>4107</v>
      </c>
      <c r="B379" t="s">
        <v>4108</v>
      </c>
    </row>
    <row r="380" spans="1:2">
      <c r="A380" t="s">
        <v>4109</v>
      </c>
      <c r="B380" t="s">
        <v>4110</v>
      </c>
    </row>
    <row r="381" spans="1:2">
      <c r="A381" t="s">
        <v>4111</v>
      </c>
      <c r="B381" t="s">
        <v>4112</v>
      </c>
    </row>
    <row r="382" spans="1:2">
      <c r="A382" t="s">
        <v>4113</v>
      </c>
      <c r="B382" t="s">
        <v>4114</v>
      </c>
    </row>
    <row r="383" spans="1:2">
      <c r="A383" t="s">
        <v>4115</v>
      </c>
      <c r="B383" t="s">
        <v>4116</v>
      </c>
    </row>
    <row r="384" spans="1:2">
      <c r="A384" t="s">
        <v>4117</v>
      </c>
      <c r="B384" t="s">
        <v>4118</v>
      </c>
    </row>
    <row r="385" spans="1:2">
      <c r="A385" t="s">
        <v>4119</v>
      </c>
      <c r="B385" t="s">
        <v>4120</v>
      </c>
    </row>
    <row r="386" spans="1:2">
      <c r="A386" t="s">
        <v>4121</v>
      </c>
      <c r="B386" t="s">
        <v>4122</v>
      </c>
    </row>
    <row r="387" spans="1:2">
      <c r="A387" t="s">
        <v>4123</v>
      </c>
      <c r="B387" t="s">
        <v>4124</v>
      </c>
    </row>
    <row r="388" spans="1:2">
      <c r="A388" t="s">
        <v>4125</v>
      </c>
      <c r="B388" t="s">
        <v>4126</v>
      </c>
    </row>
    <row r="389" spans="1:2">
      <c r="A389" t="s">
        <v>4127</v>
      </c>
      <c r="B389" t="s">
        <v>4128</v>
      </c>
    </row>
    <row r="390" spans="1:2">
      <c r="A390" t="s">
        <v>4129</v>
      </c>
      <c r="B390" t="s">
        <v>4130</v>
      </c>
    </row>
    <row r="391" spans="1:2">
      <c r="A391" t="s">
        <v>4131</v>
      </c>
      <c r="B391" t="s">
        <v>4132</v>
      </c>
    </row>
    <row r="392" spans="1:2">
      <c r="A392" t="s">
        <v>4133</v>
      </c>
      <c r="B392" t="s">
        <v>4134</v>
      </c>
    </row>
    <row r="393" spans="1:2">
      <c r="A393" t="s">
        <v>4135</v>
      </c>
      <c r="B393" t="s">
        <v>4136</v>
      </c>
    </row>
    <row r="394" spans="1:2">
      <c r="A394" t="s">
        <v>4137</v>
      </c>
      <c r="B394" t="s">
        <v>1808</v>
      </c>
    </row>
    <row r="395" spans="1:2">
      <c r="A395" t="s">
        <v>4138</v>
      </c>
      <c r="B395" t="s">
        <v>4139</v>
      </c>
    </row>
    <row r="396" spans="1:2">
      <c r="A396" t="s">
        <v>4140</v>
      </c>
      <c r="B396" t="s">
        <v>4141</v>
      </c>
    </row>
    <row r="397" spans="1:2">
      <c r="A397" t="s">
        <v>3677</v>
      </c>
      <c r="B397" t="s">
        <v>4142</v>
      </c>
    </row>
    <row r="398" spans="1:2">
      <c r="A398" t="s">
        <v>4143</v>
      </c>
      <c r="B398" t="s">
        <v>4144</v>
      </c>
    </row>
    <row r="399" spans="1:2">
      <c r="A399" t="s">
        <v>4145</v>
      </c>
      <c r="B399" t="s">
        <v>4146</v>
      </c>
    </row>
    <row r="400" spans="1:2">
      <c r="A400" t="s">
        <v>4147</v>
      </c>
      <c r="B400" t="s">
        <v>4148</v>
      </c>
    </row>
    <row r="401" spans="1:2">
      <c r="A401" t="s">
        <v>4149</v>
      </c>
      <c r="B401" t="s">
        <v>4150</v>
      </c>
    </row>
    <row r="402" spans="1:2">
      <c r="A402" t="s">
        <v>4151</v>
      </c>
      <c r="B402" t="s">
        <v>4152</v>
      </c>
    </row>
    <row r="403" spans="1:2">
      <c r="A403" t="s">
        <v>4153</v>
      </c>
      <c r="B403" t="s">
        <v>4154</v>
      </c>
    </row>
    <row r="404" spans="1:2">
      <c r="A404" t="s">
        <v>4155</v>
      </c>
      <c r="B404" t="s">
        <v>4156</v>
      </c>
    </row>
    <row r="405" spans="1:2">
      <c r="A405" t="s">
        <v>4157</v>
      </c>
      <c r="B405" t="s">
        <v>4158</v>
      </c>
    </row>
    <row r="406" spans="1:2">
      <c r="A406" t="s">
        <v>4159</v>
      </c>
      <c r="B406" t="s">
        <v>4160</v>
      </c>
    </row>
    <row r="407" spans="1:2">
      <c r="A407" t="s">
        <v>4161</v>
      </c>
      <c r="B407" t="s">
        <v>4162</v>
      </c>
    </row>
    <row r="408" spans="1:2">
      <c r="A408" t="s">
        <v>4163</v>
      </c>
      <c r="B408" t="s">
        <v>4164</v>
      </c>
    </row>
    <row r="409" spans="1:2">
      <c r="A409" t="s">
        <v>4165</v>
      </c>
      <c r="B409" t="s">
        <v>4166</v>
      </c>
    </row>
    <row r="410" spans="1:2">
      <c r="A410" t="s">
        <v>4167</v>
      </c>
      <c r="B410" t="s">
        <v>4168</v>
      </c>
    </row>
    <row r="411" spans="1:2">
      <c r="A411" t="s">
        <v>4169</v>
      </c>
      <c r="B411" t="s">
        <v>4170</v>
      </c>
    </row>
    <row r="412" spans="1:2">
      <c r="A412" t="s">
        <v>4171</v>
      </c>
      <c r="B412" t="s">
        <v>4172</v>
      </c>
    </row>
    <row r="413" spans="1:2">
      <c r="A413" t="s">
        <v>4173</v>
      </c>
      <c r="B413" t="s">
        <v>4174</v>
      </c>
    </row>
    <row r="414" spans="1:2">
      <c r="A414" t="s">
        <v>4175</v>
      </c>
      <c r="B414" t="s">
        <v>4176</v>
      </c>
    </row>
    <row r="415" spans="1:2">
      <c r="A415" t="s">
        <v>4177</v>
      </c>
      <c r="B415" t="s">
        <v>4178</v>
      </c>
    </row>
    <row r="416" spans="1:2">
      <c r="A416" t="s">
        <v>4179</v>
      </c>
      <c r="B416" t="s">
        <v>4180</v>
      </c>
    </row>
    <row r="417" spans="1:2">
      <c r="A417" t="s">
        <v>4181</v>
      </c>
      <c r="B417" t="s">
        <v>4182</v>
      </c>
    </row>
    <row r="418" spans="1:2">
      <c r="A418" t="s">
        <v>4183</v>
      </c>
      <c r="B418" t="s">
        <v>4184</v>
      </c>
    </row>
    <row r="419" spans="1:2">
      <c r="A419" t="s">
        <v>4185</v>
      </c>
      <c r="B419" t="s">
        <v>4186</v>
      </c>
    </row>
    <row r="420" spans="1:2">
      <c r="A420" t="s">
        <v>4187</v>
      </c>
      <c r="B420" t="s">
        <v>4188</v>
      </c>
    </row>
    <row r="421" spans="1:2">
      <c r="A421" t="s">
        <v>4189</v>
      </c>
      <c r="B421" t="s">
        <v>4190</v>
      </c>
    </row>
    <row r="422" spans="1:2">
      <c r="A422" t="s">
        <v>4191</v>
      </c>
      <c r="B422" t="s">
        <v>4192</v>
      </c>
    </row>
    <row r="423" spans="1:2">
      <c r="A423" t="s">
        <v>4193</v>
      </c>
      <c r="B423" t="s">
        <v>4194</v>
      </c>
    </row>
    <row r="424" spans="1:2">
      <c r="A424" t="s">
        <v>4195</v>
      </c>
      <c r="B424" t="s">
        <v>4196</v>
      </c>
    </row>
    <row r="425" spans="1:2">
      <c r="A425" t="s">
        <v>4197</v>
      </c>
      <c r="B425" t="s">
        <v>4198</v>
      </c>
    </row>
    <row r="426" spans="1:2">
      <c r="A426" t="s">
        <v>4199</v>
      </c>
      <c r="B426" t="s">
        <v>4200</v>
      </c>
    </row>
    <row r="427" spans="1:2">
      <c r="A427" t="s">
        <v>4201</v>
      </c>
      <c r="B427" t="s">
        <v>4202</v>
      </c>
    </row>
    <row r="428" spans="1:2">
      <c r="A428" t="s">
        <v>4203</v>
      </c>
      <c r="B428" t="s">
        <v>4204</v>
      </c>
    </row>
    <row r="429" spans="1:2">
      <c r="A429" t="s">
        <v>4205</v>
      </c>
      <c r="B429" t="s">
        <v>4206</v>
      </c>
    </row>
    <row r="430" spans="1:2">
      <c r="A430" t="s">
        <v>4207</v>
      </c>
      <c r="B430" t="s">
        <v>4208</v>
      </c>
    </row>
    <row r="431" spans="1:2">
      <c r="A431" t="s">
        <v>4209</v>
      </c>
      <c r="B431" t="s">
        <v>4210</v>
      </c>
    </row>
    <row r="432" spans="1:2">
      <c r="A432" t="s">
        <v>4211</v>
      </c>
      <c r="B432" t="s">
        <v>4212</v>
      </c>
    </row>
    <row r="433" spans="1:2">
      <c r="A433" t="s">
        <v>4213</v>
      </c>
      <c r="B433" t="s">
        <v>4214</v>
      </c>
    </row>
    <row r="434" spans="1:2">
      <c r="A434" t="s">
        <v>4215</v>
      </c>
      <c r="B434" t="s">
        <v>4216</v>
      </c>
    </row>
    <row r="435" spans="1:2">
      <c r="A435" t="s">
        <v>4217</v>
      </c>
      <c r="B435" t="s">
        <v>4218</v>
      </c>
    </row>
    <row r="436" spans="1:2">
      <c r="A436" t="s">
        <v>4219</v>
      </c>
      <c r="B436" t="s">
        <v>4220</v>
      </c>
    </row>
    <row r="437" spans="1:2">
      <c r="A437" t="s">
        <v>4221</v>
      </c>
      <c r="B437" t="s">
        <v>4222</v>
      </c>
    </row>
    <row r="438" spans="1:2">
      <c r="A438" t="s">
        <v>4223</v>
      </c>
      <c r="B438" t="s">
        <v>4224</v>
      </c>
    </row>
    <row r="439" spans="1:2">
      <c r="A439" t="s">
        <v>4225</v>
      </c>
      <c r="B439" t="s">
        <v>4226</v>
      </c>
    </row>
    <row r="440" spans="1:2">
      <c r="A440" t="s">
        <v>4227</v>
      </c>
      <c r="B440" t="s">
        <v>4228</v>
      </c>
    </row>
    <row r="441" spans="1:2">
      <c r="A441" t="s">
        <v>4229</v>
      </c>
      <c r="B441" t="s">
        <v>4230</v>
      </c>
    </row>
    <row r="442" spans="1:2">
      <c r="A442" t="s">
        <v>4231</v>
      </c>
      <c r="B442" t="s">
        <v>4232</v>
      </c>
    </row>
    <row r="443" spans="1:2">
      <c r="A443" t="s">
        <v>4233</v>
      </c>
      <c r="B443" t="s">
        <v>4234</v>
      </c>
    </row>
    <row r="444" spans="1:2">
      <c r="A444" t="s">
        <v>4235</v>
      </c>
      <c r="B444" t="s">
        <v>4236</v>
      </c>
    </row>
    <row r="445" spans="1:2">
      <c r="A445" t="s">
        <v>4237</v>
      </c>
      <c r="B445" t="s">
        <v>4238</v>
      </c>
    </row>
    <row r="446" spans="1:2">
      <c r="A446" t="s">
        <v>4239</v>
      </c>
      <c r="B446" t="s">
        <v>4240</v>
      </c>
    </row>
    <row r="447" spans="1:2">
      <c r="A447" t="s">
        <v>4241</v>
      </c>
      <c r="B447" t="s">
        <v>4242</v>
      </c>
    </row>
    <row r="448" spans="1:2">
      <c r="A448" t="s">
        <v>4243</v>
      </c>
      <c r="B448" t="s">
        <v>4244</v>
      </c>
    </row>
    <row r="449" spans="1:2">
      <c r="A449" t="s">
        <v>4245</v>
      </c>
      <c r="B449" t="s">
        <v>4246</v>
      </c>
    </row>
    <row r="450" spans="1:2">
      <c r="A450" t="s">
        <v>4247</v>
      </c>
      <c r="B450" t="s">
        <v>4248</v>
      </c>
    </row>
    <row r="451" spans="1:2">
      <c r="A451" t="s">
        <v>4249</v>
      </c>
      <c r="B451" t="s">
        <v>4250</v>
      </c>
    </row>
    <row r="452" spans="1:2">
      <c r="A452" t="s">
        <v>4251</v>
      </c>
      <c r="B452" t="s">
        <v>4252</v>
      </c>
    </row>
    <row r="453" spans="1:2">
      <c r="A453" t="s">
        <v>4253</v>
      </c>
      <c r="B453" t="s">
        <v>4254</v>
      </c>
    </row>
    <row r="454" spans="1:2">
      <c r="A454" t="s">
        <v>4255</v>
      </c>
      <c r="B454" t="s">
        <v>4256</v>
      </c>
    </row>
    <row r="455" spans="1:2">
      <c r="A455" t="s">
        <v>4257</v>
      </c>
      <c r="B455" t="s">
        <v>4258</v>
      </c>
    </row>
    <row r="456" spans="1:2">
      <c r="A456" t="s">
        <v>4259</v>
      </c>
      <c r="B456" t="s">
        <v>4260</v>
      </c>
    </row>
    <row r="457" spans="1:2">
      <c r="A457" t="s">
        <v>4261</v>
      </c>
      <c r="B457" t="s">
        <v>4262</v>
      </c>
    </row>
    <row r="458" spans="1:2">
      <c r="A458" t="s">
        <v>4263</v>
      </c>
      <c r="B458" t="s">
        <v>4264</v>
      </c>
    </row>
    <row r="459" spans="1:2">
      <c r="A459" t="s">
        <v>4265</v>
      </c>
      <c r="B459" t="s">
        <v>4266</v>
      </c>
    </row>
    <row r="460" spans="1:2">
      <c r="A460" t="s">
        <v>4267</v>
      </c>
      <c r="B460" t="s">
        <v>4268</v>
      </c>
    </row>
    <row r="461" spans="1:2">
      <c r="A461" t="s">
        <v>4269</v>
      </c>
      <c r="B461" t="s">
        <v>4270</v>
      </c>
    </row>
    <row r="462" spans="1:2">
      <c r="A462" t="s">
        <v>4271</v>
      </c>
      <c r="B462" t="s">
        <v>4272</v>
      </c>
    </row>
    <row r="463" spans="1:2">
      <c r="A463" t="s">
        <v>4273</v>
      </c>
      <c r="B463" t="s">
        <v>4274</v>
      </c>
    </row>
    <row r="464" spans="1:2">
      <c r="A464" t="s">
        <v>4275</v>
      </c>
      <c r="B464" t="s">
        <v>4276</v>
      </c>
    </row>
    <row r="465" spans="1:2">
      <c r="A465" t="s">
        <v>4277</v>
      </c>
      <c r="B465" t="s">
        <v>4278</v>
      </c>
    </row>
    <row r="466" spans="1:2">
      <c r="A466" t="s">
        <v>4279</v>
      </c>
      <c r="B466" t="s">
        <v>4280</v>
      </c>
    </row>
    <row r="467" spans="1:2">
      <c r="A467" t="s">
        <v>4281</v>
      </c>
      <c r="B467" t="s">
        <v>4282</v>
      </c>
    </row>
    <row r="468" spans="1:2">
      <c r="A468" t="s">
        <v>4283</v>
      </c>
      <c r="B468" t="s">
        <v>4284</v>
      </c>
    </row>
    <row r="469" spans="1:2">
      <c r="A469" t="s">
        <v>4285</v>
      </c>
      <c r="B469" t="s">
        <v>4286</v>
      </c>
    </row>
    <row r="470" spans="1:2">
      <c r="A470" t="s">
        <v>4287</v>
      </c>
      <c r="B470" t="s">
        <v>4288</v>
      </c>
    </row>
    <row r="471" spans="1:2">
      <c r="A471" t="s">
        <v>4289</v>
      </c>
      <c r="B471" t="s">
        <v>4290</v>
      </c>
    </row>
    <row r="472" spans="1:2">
      <c r="A472" t="s">
        <v>4291</v>
      </c>
      <c r="B472" t="s">
        <v>4292</v>
      </c>
    </row>
    <row r="473" spans="1:2">
      <c r="A473" t="s">
        <v>4293</v>
      </c>
      <c r="B473" t="s">
        <v>4294</v>
      </c>
    </row>
    <row r="474" spans="1:2">
      <c r="A474" t="s">
        <v>4295</v>
      </c>
      <c r="B474" t="s">
        <v>4296</v>
      </c>
    </row>
    <row r="475" spans="1:2">
      <c r="A475" t="s">
        <v>4297</v>
      </c>
      <c r="B475" t="s">
        <v>4298</v>
      </c>
    </row>
    <row r="476" spans="1:2">
      <c r="A476" t="s">
        <v>4299</v>
      </c>
      <c r="B476" t="s">
        <v>4300</v>
      </c>
    </row>
    <row r="477" spans="1:2">
      <c r="A477" t="s">
        <v>4301</v>
      </c>
      <c r="B477" t="s">
        <v>4302</v>
      </c>
    </row>
    <row r="478" spans="1:2">
      <c r="A478" t="s">
        <v>4303</v>
      </c>
      <c r="B478" t="s">
        <v>4304</v>
      </c>
    </row>
    <row r="479" spans="1:2">
      <c r="A479" t="s">
        <v>4305</v>
      </c>
      <c r="B479" t="s">
        <v>4306</v>
      </c>
    </row>
    <row r="480" spans="1:2">
      <c r="A480" t="s">
        <v>4307</v>
      </c>
      <c r="B480" t="s">
        <v>4308</v>
      </c>
    </row>
    <row r="481" spans="1:2">
      <c r="A481" t="s">
        <v>4309</v>
      </c>
      <c r="B481" t="s">
        <v>4310</v>
      </c>
    </row>
    <row r="482" spans="1:2">
      <c r="A482" t="s">
        <v>4311</v>
      </c>
      <c r="B482" t="s">
        <v>4312</v>
      </c>
    </row>
    <row r="483" spans="1:2">
      <c r="A483" t="s">
        <v>4313</v>
      </c>
      <c r="B483" t="s">
        <v>4314</v>
      </c>
    </row>
    <row r="484" spans="1:2">
      <c r="A484" t="s">
        <v>4315</v>
      </c>
      <c r="B484" t="s">
        <v>4316</v>
      </c>
    </row>
    <row r="485" spans="1:2">
      <c r="A485" t="s">
        <v>4317</v>
      </c>
      <c r="B485" t="s">
        <v>4318</v>
      </c>
    </row>
    <row r="486" spans="1:2">
      <c r="A486" t="s">
        <v>4319</v>
      </c>
      <c r="B486" t="s">
        <v>4320</v>
      </c>
    </row>
    <row r="487" spans="1:2">
      <c r="A487" t="s">
        <v>4321</v>
      </c>
      <c r="B487" t="s">
        <v>4322</v>
      </c>
    </row>
    <row r="488" spans="1:2">
      <c r="A488" t="s">
        <v>4323</v>
      </c>
      <c r="B488" t="s">
        <v>4324</v>
      </c>
    </row>
    <row r="489" spans="1:2">
      <c r="A489" t="s">
        <v>4325</v>
      </c>
      <c r="B489" t="s">
        <v>4326</v>
      </c>
    </row>
    <row r="490" spans="1:2">
      <c r="A490" t="s">
        <v>4327</v>
      </c>
      <c r="B490" t="s">
        <v>4328</v>
      </c>
    </row>
    <row r="491" spans="1:2">
      <c r="A491" t="s">
        <v>4329</v>
      </c>
      <c r="B491" t="s">
        <v>4330</v>
      </c>
    </row>
    <row r="492" spans="1:2">
      <c r="A492" t="s">
        <v>4331</v>
      </c>
      <c r="B492" t="s">
        <v>4332</v>
      </c>
    </row>
    <row r="493" spans="1:2">
      <c r="A493" t="s">
        <v>4333</v>
      </c>
      <c r="B493" t="s">
        <v>4334</v>
      </c>
    </row>
    <row r="494" spans="1:2">
      <c r="A494" t="s">
        <v>4335</v>
      </c>
      <c r="B494" t="s">
        <v>4336</v>
      </c>
    </row>
    <row r="495" spans="1:2">
      <c r="A495" t="s">
        <v>4337</v>
      </c>
      <c r="B495" t="s">
        <v>4338</v>
      </c>
    </row>
    <row r="496" spans="1:2">
      <c r="A496" t="s">
        <v>4339</v>
      </c>
      <c r="B496" t="s">
        <v>4340</v>
      </c>
    </row>
    <row r="497" spans="1:2">
      <c r="A497" t="s">
        <v>4341</v>
      </c>
      <c r="B497" t="s">
        <v>4342</v>
      </c>
    </row>
    <row r="498" spans="1:2">
      <c r="A498" t="s">
        <v>4343</v>
      </c>
      <c r="B498" t="s">
        <v>4344</v>
      </c>
    </row>
    <row r="499" spans="1:2">
      <c r="A499" t="s">
        <v>4345</v>
      </c>
      <c r="B499" t="s">
        <v>4346</v>
      </c>
    </row>
    <row r="500" spans="1:2">
      <c r="A500" t="s">
        <v>4347</v>
      </c>
      <c r="B500" t="s">
        <v>4348</v>
      </c>
    </row>
    <row r="501" spans="1:2">
      <c r="A501" t="s">
        <v>4349</v>
      </c>
      <c r="B501" t="s">
        <v>4350</v>
      </c>
    </row>
    <row r="502" spans="1:2">
      <c r="A502" t="s">
        <v>4351</v>
      </c>
      <c r="B502" t="s">
        <v>4352</v>
      </c>
    </row>
    <row r="503" spans="1:2">
      <c r="A503" t="s">
        <v>4353</v>
      </c>
      <c r="B503" t="s">
        <v>4354</v>
      </c>
    </row>
    <row r="504" spans="1:2">
      <c r="A504" t="s">
        <v>4355</v>
      </c>
      <c r="B504" t="s">
        <v>4356</v>
      </c>
    </row>
    <row r="505" spans="1:2">
      <c r="A505" t="s">
        <v>4357</v>
      </c>
      <c r="B505" t="s">
        <v>4358</v>
      </c>
    </row>
    <row r="506" spans="1:2">
      <c r="A506" t="s">
        <v>4359</v>
      </c>
      <c r="B506" t="s">
        <v>4360</v>
      </c>
    </row>
    <row r="507" spans="1:2">
      <c r="A507" t="s">
        <v>4361</v>
      </c>
      <c r="B507" t="s">
        <v>4362</v>
      </c>
    </row>
    <row r="508" spans="1:2">
      <c r="A508" t="s">
        <v>4363</v>
      </c>
      <c r="B508" t="s">
        <v>4364</v>
      </c>
    </row>
    <row r="509" spans="1:2">
      <c r="A509" t="s">
        <v>4365</v>
      </c>
      <c r="B509" t="s">
        <v>4366</v>
      </c>
    </row>
    <row r="510" spans="1:2">
      <c r="A510" t="s">
        <v>4367</v>
      </c>
      <c r="B510" t="s">
        <v>4368</v>
      </c>
    </row>
    <row r="511" spans="1:2">
      <c r="A511" t="s">
        <v>4369</v>
      </c>
      <c r="B511" t="s">
        <v>4370</v>
      </c>
    </row>
    <row r="512" spans="1:2">
      <c r="A512" t="s">
        <v>4371</v>
      </c>
      <c r="B512" t="s">
        <v>4372</v>
      </c>
    </row>
    <row r="513" spans="1:2">
      <c r="A513" t="s">
        <v>4373</v>
      </c>
      <c r="B513" t="s">
        <v>4374</v>
      </c>
    </row>
    <row r="514" spans="1:2">
      <c r="A514" t="s">
        <v>4375</v>
      </c>
      <c r="B514" t="s">
        <v>4376</v>
      </c>
    </row>
    <row r="515" spans="1:2">
      <c r="A515" t="s">
        <v>4377</v>
      </c>
      <c r="B515" t="s">
        <v>4378</v>
      </c>
    </row>
    <row r="516" spans="1:2">
      <c r="A516" t="s">
        <v>4379</v>
      </c>
      <c r="B516" t="s">
        <v>4380</v>
      </c>
    </row>
    <row r="517" spans="1:2">
      <c r="A517" t="s">
        <v>4381</v>
      </c>
      <c r="B517" t="s">
        <v>4382</v>
      </c>
    </row>
    <row r="518" spans="1:2">
      <c r="A518" t="s">
        <v>4383</v>
      </c>
      <c r="B518" t="s">
        <v>4384</v>
      </c>
    </row>
    <row r="519" spans="1:2">
      <c r="A519" t="s">
        <v>4385</v>
      </c>
      <c r="B519" t="s">
        <v>4386</v>
      </c>
    </row>
    <row r="520" spans="1:2">
      <c r="A520" t="s">
        <v>4387</v>
      </c>
      <c r="B520" t="s">
        <v>4388</v>
      </c>
    </row>
    <row r="521" spans="1:2">
      <c r="A521" t="s">
        <v>4389</v>
      </c>
      <c r="B521" t="s">
        <v>4390</v>
      </c>
    </row>
    <row r="522" spans="1:2">
      <c r="A522" t="s">
        <v>4391</v>
      </c>
      <c r="B522" t="s">
        <v>4392</v>
      </c>
    </row>
    <row r="523" spans="1:2">
      <c r="A523" t="s">
        <v>4393</v>
      </c>
      <c r="B523" t="s">
        <v>4394</v>
      </c>
    </row>
    <row r="524" spans="1:2">
      <c r="A524" t="s">
        <v>4395</v>
      </c>
      <c r="B524" t="s">
        <v>4396</v>
      </c>
    </row>
    <row r="525" spans="1:2">
      <c r="A525" t="s">
        <v>4397</v>
      </c>
      <c r="B525" t="s">
        <v>4398</v>
      </c>
    </row>
    <row r="526" spans="1:2">
      <c r="A526" t="s">
        <v>4399</v>
      </c>
      <c r="B526" t="s">
        <v>4400</v>
      </c>
    </row>
    <row r="527" spans="1:2">
      <c r="A527" t="s">
        <v>4401</v>
      </c>
      <c r="B527" t="s">
        <v>4402</v>
      </c>
    </row>
    <row r="528" spans="1:2">
      <c r="A528" t="s">
        <v>4403</v>
      </c>
      <c r="B528" t="s">
        <v>4404</v>
      </c>
    </row>
    <row r="529" spans="1:2">
      <c r="A529" t="s">
        <v>4405</v>
      </c>
      <c r="B529" t="s">
        <v>4406</v>
      </c>
    </row>
    <row r="530" spans="1:2">
      <c r="A530" t="s">
        <v>4407</v>
      </c>
      <c r="B530" t="s">
        <v>4408</v>
      </c>
    </row>
    <row r="531" spans="1:2">
      <c r="A531" t="s">
        <v>4409</v>
      </c>
      <c r="B531" t="s">
        <v>4410</v>
      </c>
    </row>
    <row r="532" spans="1:2">
      <c r="A532" t="s">
        <v>4411</v>
      </c>
      <c r="B532" t="s">
        <v>4412</v>
      </c>
    </row>
    <row r="533" spans="1:2">
      <c r="A533" t="s">
        <v>4413</v>
      </c>
      <c r="B533" t="s">
        <v>4414</v>
      </c>
    </row>
    <row r="534" spans="1:2">
      <c r="A534" t="s">
        <v>4415</v>
      </c>
      <c r="B534" t="s">
        <v>4416</v>
      </c>
    </row>
    <row r="535" spans="1:2">
      <c r="A535" t="s">
        <v>4417</v>
      </c>
      <c r="B535" t="s">
        <v>4418</v>
      </c>
    </row>
    <row r="536" spans="1:2">
      <c r="A536" t="s">
        <v>4419</v>
      </c>
      <c r="B536" t="s">
        <v>4420</v>
      </c>
    </row>
    <row r="537" spans="1:2">
      <c r="A537" t="s">
        <v>4421</v>
      </c>
      <c r="B537" t="s">
        <v>4422</v>
      </c>
    </row>
    <row r="538" spans="1:2">
      <c r="A538" t="s">
        <v>4423</v>
      </c>
      <c r="B538" t="s">
        <v>4424</v>
      </c>
    </row>
    <row r="539" spans="1:2">
      <c r="A539" t="s">
        <v>4425</v>
      </c>
      <c r="B539" t="s">
        <v>4426</v>
      </c>
    </row>
    <row r="540" spans="1:2">
      <c r="A540" t="s">
        <v>4427</v>
      </c>
      <c r="B540" t="s">
        <v>4428</v>
      </c>
    </row>
    <row r="541" spans="1:2">
      <c r="A541" t="s">
        <v>4429</v>
      </c>
      <c r="B541" t="s">
        <v>4430</v>
      </c>
    </row>
    <row r="542" spans="1:2">
      <c r="A542" t="s">
        <v>4431</v>
      </c>
      <c r="B542" t="s">
        <v>4432</v>
      </c>
    </row>
    <row r="543" spans="1:2">
      <c r="A543" t="s">
        <v>4433</v>
      </c>
      <c r="B543" t="s">
        <v>4434</v>
      </c>
    </row>
    <row r="544" spans="1:2">
      <c r="A544" t="s">
        <v>4435</v>
      </c>
      <c r="B544" t="s">
        <v>4436</v>
      </c>
    </row>
    <row r="545" spans="1:2">
      <c r="A545" t="s">
        <v>4437</v>
      </c>
      <c r="B545" t="s">
        <v>4438</v>
      </c>
    </row>
    <row r="546" spans="1:2">
      <c r="A546" t="s">
        <v>4439</v>
      </c>
      <c r="B546" t="s">
        <v>4440</v>
      </c>
    </row>
    <row r="547" spans="1:2">
      <c r="A547" t="s">
        <v>4441</v>
      </c>
      <c r="B547" t="s">
        <v>4442</v>
      </c>
    </row>
    <row r="548" spans="1:2">
      <c r="A548" t="s">
        <v>4443</v>
      </c>
      <c r="B548" t="s">
        <v>4444</v>
      </c>
    </row>
    <row r="549" spans="1:2">
      <c r="A549" t="s">
        <v>4445</v>
      </c>
      <c r="B549" t="s">
        <v>4446</v>
      </c>
    </row>
    <row r="550" spans="1:2">
      <c r="A550" t="s">
        <v>4447</v>
      </c>
      <c r="B550" t="s">
        <v>4448</v>
      </c>
    </row>
    <row r="551" spans="1:2">
      <c r="A551" t="s">
        <v>4449</v>
      </c>
      <c r="B551" t="s">
        <v>1797</v>
      </c>
    </row>
    <row r="552" spans="1:2">
      <c r="A552" t="s">
        <v>4450</v>
      </c>
      <c r="B552" t="s">
        <v>4451</v>
      </c>
    </row>
    <row r="553" spans="1:2">
      <c r="A553" t="s">
        <v>4452</v>
      </c>
      <c r="B553" t="s">
        <v>4453</v>
      </c>
    </row>
    <row r="554" spans="1:2">
      <c r="A554" t="s">
        <v>4454</v>
      </c>
      <c r="B554" t="s">
        <v>4455</v>
      </c>
    </row>
    <row r="555" spans="1:2">
      <c r="A555" t="s">
        <v>4456</v>
      </c>
      <c r="B555" t="s">
        <v>4457</v>
      </c>
    </row>
    <row r="556" spans="1:2">
      <c r="A556" t="s">
        <v>4458</v>
      </c>
      <c r="B556" t="s">
        <v>4459</v>
      </c>
    </row>
    <row r="557" spans="1:2">
      <c r="A557" t="s">
        <v>4460</v>
      </c>
      <c r="B557" t="s">
        <v>4461</v>
      </c>
    </row>
    <row r="558" spans="1:2">
      <c r="A558" t="s">
        <v>4462</v>
      </c>
      <c r="B558" t="s">
        <v>4463</v>
      </c>
    </row>
    <row r="559" spans="1:2">
      <c r="A559" t="s">
        <v>4464</v>
      </c>
      <c r="B559" t="s">
        <v>4465</v>
      </c>
    </row>
    <row r="560" spans="1:2">
      <c r="A560" t="s">
        <v>4466</v>
      </c>
      <c r="B560" t="s">
        <v>4467</v>
      </c>
    </row>
    <row r="561" spans="1:2">
      <c r="A561" t="s">
        <v>4468</v>
      </c>
      <c r="B561" t="s">
        <v>4469</v>
      </c>
    </row>
    <row r="562" spans="1:2">
      <c r="A562" t="s">
        <v>4470</v>
      </c>
      <c r="B562" t="s">
        <v>4471</v>
      </c>
    </row>
    <row r="563" spans="1:2">
      <c r="A563" t="s">
        <v>4472</v>
      </c>
      <c r="B563" t="s">
        <v>4473</v>
      </c>
    </row>
    <row r="564" spans="1:2">
      <c r="A564" t="s">
        <v>4474</v>
      </c>
      <c r="B564" t="s">
        <v>4475</v>
      </c>
    </row>
    <row r="565" spans="1:2">
      <c r="A565" t="s">
        <v>4476</v>
      </c>
      <c r="B565" t="s">
        <v>4477</v>
      </c>
    </row>
    <row r="566" spans="1:2">
      <c r="A566" t="s">
        <v>4478</v>
      </c>
      <c r="B566" t="s">
        <v>4479</v>
      </c>
    </row>
    <row r="567" spans="1:2">
      <c r="A567" t="s">
        <v>4480</v>
      </c>
      <c r="B567" t="s">
        <v>4481</v>
      </c>
    </row>
    <row r="568" spans="1:2">
      <c r="A568" t="s">
        <v>4482</v>
      </c>
      <c r="B568" t="s">
        <v>4483</v>
      </c>
    </row>
    <row r="569" spans="1:2">
      <c r="A569" t="s">
        <v>4484</v>
      </c>
      <c r="B569" t="s">
        <v>4485</v>
      </c>
    </row>
    <row r="570" spans="1:2">
      <c r="A570" t="s">
        <v>4486</v>
      </c>
      <c r="B570" t="s">
        <v>4487</v>
      </c>
    </row>
    <row r="571" spans="1:2">
      <c r="A571" t="s">
        <v>4488</v>
      </c>
      <c r="B571" t="s">
        <v>4489</v>
      </c>
    </row>
    <row r="572" spans="1:2">
      <c r="A572" t="s">
        <v>4490</v>
      </c>
      <c r="B572" t="s">
        <v>4491</v>
      </c>
    </row>
    <row r="573" spans="1:2">
      <c r="A573" t="s">
        <v>4492</v>
      </c>
      <c r="B573" t="s">
        <v>4493</v>
      </c>
    </row>
    <row r="574" spans="1:2">
      <c r="A574" t="s">
        <v>4494</v>
      </c>
      <c r="B574" t="s">
        <v>4495</v>
      </c>
    </row>
    <row r="575" spans="1:2">
      <c r="A575" t="s">
        <v>4496</v>
      </c>
      <c r="B575" t="s">
        <v>4497</v>
      </c>
    </row>
    <row r="576" spans="1:2">
      <c r="A576" t="s">
        <v>4498</v>
      </c>
      <c r="B576" t="s">
        <v>4499</v>
      </c>
    </row>
    <row r="577" spans="1:2">
      <c r="A577" t="s">
        <v>4500</v>
      </c>
      <c r="B577" t="s">
        <v>4501</v>
      </c>
    </row>
    <row r="578" spans="1:2">
      <c r="A578" t="s">
        <v>4502</v>
      </c>
      <c r="B578" t="s">
        <v>4503</v>
      </c>
    </row>
    <row r="579" spans="1:2">
      <c r="A579" t="s">
        <v>4504</v>
      </c>
      <c r="B579" t="s">
        <v>4505</v>
      </c>
    </row>
    <row r="580" spans="1:2">
      <c r="A580" t="s">
        <v>4506</v>
      </c>
      <c r="B580" t="s">
        <v>4507</v>
      </c>
    </row>
    <row r="581" spans="1:2">
      <c r="A581" t="s">
        <v>4508</v>
      </c>
      <c r="B581" t="s">
        <v>4509</v>
      </c>
    </row>
    <row r="582" spans="1:2">
      <c r="A582" t="s">
        <v>4510</v>
      </c>
      <c r="B582" t="s">
        <v>4511</v>
      </c>
    </row>
    <row r="583" spans="1:2">
      <c r="A583" t="s">
        <v>4512</v>
      </c>
      <c r="B583" t="s">
        <v>4513</v>
      </c>
    </row>
    <row r="584" spans="1:2">
      <c r="A584" t="s">
        <v>4514</v>
      </c>
      <c r="B584" t="s">
        <v>4515</v>
      </c>
    </row>
    <row r="585" spans="1:2">
      <c r="A585" t="s">
        <v>4516</v>
      </c>
      <c r="B585" t="s">
        <v>4517</v>
      </c>
    </row>
    <row r="586" spans="1:2">
      <c r="A586" t="s">
        <v>4518</v>
      </c>
      <c r="B586" t="s">
        <v>4519</v>
      </c>
    </row>
    <row r="587" spans="1:2">
      <c r="A587" t="s">
        <v>4520</v>
      </c>
      <c r="B587" t="s">
        <v>4521</v>
      </c>
    </row>
    <row r="588" spans="1:2">
      <c r="A588" t="s">
        <v>4522</v>
      </c>
      <c r="B588" t="s">
        <v>4523</v>
      </c>
    </row>
    <row r="589" spans="1:2">
      <c r="A589" t="s">
        <v>4524</v>
      </c>
      <c r="B589" t="s">
        <v>4525</v>
      </c>
    </row>
    <row r="590" spans="1:2">
      <c r="A590" t="s">
        <v>4526</v>
      </c>
      <c r="B590" t="s">
        <v>4527</v>
      </c>
    </row>
    <row r="591" spans="1:2">
      <c r="A591" t="s">
        <v>4528</v>
      </c>
      <c r="B591" t="s">
        <v>4529</v>
      </c>
    </row>
    <row r="592" spans="1:2">
      <c r="A592" t="s">
        <v>4530</v>
      </c>
      <c r="B592" t="s">
        <v>4531</v>
      </c>
    </row>
    <row r="593" spans="1:2">
      <c r="A593" t="s">
        <v>4532</v>
      </c>
      <c r="B593" t="s">
        <v>4533</v>
      </c>
    </row>
    <row r="594" spans="1:2">
      <c r="A594" t="s">
        <v>4534</v>
      </c>
      <c r="B594" t="s">
        <v>4535</v>
      </c>
    </row>
    <row r="595" spans="1:2">
      <c r="A595" t="s">
        <v>4536</v>
      </c>
      <c r="B595" t="s">
        <v>4537</v>
      </c>
    </row>
    <row r="596" spans="1:2">
      <c r="A596" t="s">
        <v>4538</v>
      </c>
      <c r="B596" t="s">
        <v>4539</v>
      </c>
    </row>
    <row r="597" spans="1:2">
      <c r="A597" t="s">
        <v>4540</v>
      </c>
      <c r="B597" t="s">
        <v>4541</v>
      </c>
    </row>
    <row r="598" spans="1:2">
      <c r="A598" t="s">
        <v>4542</v>
      </c>
      <c r="B598" t="s">
        <v>4543</v>
      </c>
    </row>
    <row r="599" spans="1:2">
      <c r="A599" t="s">
        <v>4544</v>
      </c>
      <c r="B599" t="s">
        <v>4545</v>
      </c>
    </row>
    <row r="600" spans="1:2">
      <c r="A600" t="s">
        <v>4546</v>
      </c>
      <c r="B600" t="s">
        <v>4547</v>
      </c>
    </row>
    <row r="601" spans="1:2">
      <c r="A601" t="s">
        <v>4548</v>
      </c>
      <c r="B601" t="s">
        <v>4549</v>
      </c>
    </row>
    <row r="602" spans="1:2">
      <c r="A602" t="s">
        <v>4550</v>
      </c>
      <c r="B602" t="s">
        <v>4551</v>
      </c>
    </row>
    <row r="603" spans="1:2">
      <c r="A603" t="s">
        <v>4552</v>
      </c>
      <c r="B603" t="s">
        <v>4553</v>
      </c>
    </row>
    <row r="604" spans="1:2">
      <c r="A604" t="s">
        <v>4554</v>
      </c>
      <c r="B604" t="s">
        <v>4555</v>
      </c>
    </row>
    <row r="605" spans="1:2">
      <c r="A605" t="s">
        <v>4556</v>
      </c>
      <c r="B605" t="s">
        <v>4557</v>
      </c>
    </row>
    <row r="606" spans="1:2">
      <c r="A606" t="s">
        <v>4558</v>
      </c>
      <c r="B606" t="s">
        <v>4559</v>
      </c>
    </row>
    <row r="607" spans="1:2">
      <c r="A607" t="s">
        <v>4560</v>
      </c>
      <c r="B607" t="s">
        <v>4561</v>
      </c>
    </row>
    <row r="608" spans="1:2">
      <c r="A608" t="s">
        <v>4562</v>
      </c>
      <c r="B608" t="s">
        <v>4563</v>
      </c>
    </row>
    <row r="609" spans="1:2">
      <c r="A609" t="s">
        <v>4564</v>
      </c>
      <c r="B609" t="s">
        <v>4565</v>
      </c>
    </row>
    <row r="610" spans="1:2">
      <c r="A610" t="s">
        <v>4566</v>
      </c>
      <c r="B610" t="s">
        <v>4567</v>
      </c>
    </row>
    <row r="611" spans="1:2">
      <c r="A611" t="s">
        <v>4568</v>
      </c>
      <c r="B611" t="s">
        <v>4569</v>
      </c>
    </row>
    <row r="612" spans="1:2">
      <c r="A612" t="s">
        <v>4570</v>
      </c>
      <c r="B612" t="s">
        <v>4571</v>
      </c>
    </row>
    <row r="613" spans="1:2">
      <c r="A613" t="s">
        <v>4572</v>
      </c>
      <c r="B613" t="s">
        <v>4573</v>
      </c>
    </row>
    <row r="614" spans="1:2">
      <c r="A614" t="s">
        <v>4574</v>
      </c>
      <c r="B614" t="s">
        <v>4575</v>
      </c>
    </row>
    <row r="615" spans="1:2">
      <c r="A615" t="s">
        <v>4576</v>
      </c>
      <c r="B615" t="s">
        <v>4577</v>
      </c>
    </row>
    <row r="616" spans="1:2">
      <c r="A616" t="s">
        <v>4578</v>
      </c>
      <c r="B616" t="s">
        <v>4579</v>
      </c>
    </row>
    <row r="617" spans="1:2">
      <c r="A617" t="s">
        <v>4580</v>
      </c>
      <c r="B617" t="s">
        <v>4581</v>
      </c>
    </row>
    <row r="618" spans="1:2">
      <c r="A618" t="s">
        <v>4582</v>
      </c>
      <c r="B618" t="s">
        <v>4583</v>
      </c>
    </row>
    <row r="619" spans="1:2">
      <c r="A619" t="s">
        <v>4584</v>
      </c>
      <c r="B619" t="s">
        <v>4585</v>
      </c>
    </row>
    <row r="620" spans="1:2">
      <c r="A620" t="s">
        <v>4586</v>
      </c>
      <c r="B620" t="s">
        <v>4587</v>
      </c>
    </row>
    <row r="621" spans="1:2">
      <c r="A621" t="s">
        <v>4588</v>
      </c>
      <c r="B621" t="s">
        <v>4589</v>
      </c>
    </row>
    <row r="622" spans="1:2">
      <c r="A622" t="s">
        <v>4590</v>
      </c>
      <c r="B622" t="s">
        <v>3352</v>
      </c>
    </row>
    <row r="623" spans="1:2">
      <c r="A623" t="s">
        <v>4591</v>
      </c>
      <c r="B623" t="s">
        <v>4592</v>
      </c>
    </row>
    <row r="624" spans="1:2">
      <c r="A624" t="s">
        <v>4593</v>
      </c>
      <c r="B624" t="s">
        <v>4594</v>
      </c>
    </row>
    <row r="625" spans="1:2">
      <c r="A625" t="s">
        <v>4595</v>
      </c>
      <c r="B625" t="s">
        <v>4596</v>
      </c>
    </row>
    <row r="626" spans="1:2">
      <c r="A626" t="s">
        <v>4597</v>
      </c>
      <c r="B626" t="s">
        <v>4598</v>
      </c>
    </row>
    <row r="627" spans="1:2">
      <c r="A627" t="s">
        <v>4599</v>
      </c>
      <c r="B627" t="s">
        <v>4600</v>
      </c>
    </row>
    <row r="628" spans="1:2">
      <c r="A628" t="s">
        <v>4601</v>
      </c>
      <c r="B628" t="s">
        <v>4602</v>
      </c>
    </row>
    <row r="629" spans="1:2">
      <c r="A629" t="s">
        <v>4603</v>
      </c>
      <c r="B629" t="s">
        <v>4604</v>
      </c>
    </row>
    <row r="630" spans="1:2">
      <c r="A630" t="s">
        <v>4605</v>
      </c>
      <c r="B630" t="s">
        <v>4606</v>
      </c>
    </row>
    <row r="631" spans="1:2">
      <c r="A631" t="s">
        <v>4607</v>
      </c>
      <c r="B631" t="s">
        <v>4608</v>
      </c>
    </row>
    <row r="632" spans="1:2">
      <c r="A632" t="s">
        <v>4609</v>
      </c>
      <c r="B632" t="s">
        <v>4610</v>
      </c>
    </row>
    <row r="633" spans="1:2">
      <c r="A633" t="s">
        <v>4611</v>
      </c>
      <c r="B633" t="s">
        <v>4612</v>
      </c>
    </row>
    <row r="634" spans="1:2">
      <c r="A634" t="s">
        <v>4613</v>
      </c>
      <c r="B634" t="s">
        <v>1862</v>
      </c>
    </row>
    <row r="635" spans="1:2">
      <c r="A635" t="s">
        <v>4614</v>
      </c>
      <c r="B635" t="s">
        <v>4615</v>
      </c>
    </row>
    <row r="636" spans="1:2">
      <c r="A636" t="s">
        <v>4616</v>
      </c>
      <c r="B636" t="s">
        <v>4617</v>
      </c>
    </row>
    <row r="637" spans="1:2">
      <c r="A637" t="s">
        <v>4618</v>
      </c>
      <c r="B637" t="s">
        <v>4619</v>
      </c>
    </row>
    <row r="638" spans="1:2">
      <c r="A638" t="s">
        <v>4620</v>
      </c>
      <c r="B638" t="s">
        <v>4621</v>
      </c>
    </row>
    <row r="639" spans="1:2">
      <c r="A639" t="s">
        <v>4622</v>
      </c>
      <c r="B639" t="s">
        <v>4623</v>
      </c>
    </row>
    <row r="640" spans="1:2">
      <c r="A640" t="s">
        <v>4624</v>
      </c>
      <c r="B640" t="s">
        <v>4625</v>
      </c>
    </row>
    <row r="641" spans="1:2">
      <c r="A641" t="s">
        <v>4626</v>
      </c>
      <c r="B641" t="s">
        <v>4627</v>
      </c>
    </row>
    <row r="642" spans="1:2">
      <c r="A642" t="s">
        <v>4628</v>
      </c>
      <c r="B642" t="s">
        <v>4629</v>
      </c>
    </row>
    <row r="643" spans="1:2">
      <c r="A643" t="s">
        <v>4630</v>
      </c>
      <c r="B643" t="s">
        <v>4631</v>
      </c>
    </row>
    <row r="644" spans="1:2">
      <c r="A644" t="s">
        <v>4632</v>
      </c>
      <c r="B644" t="s">
        <v>4633</v>
      </c>
    </row>
    <row r="645" spans="1:2">
      <c r="A645" t="s">
        <v>4634</v>
      </c>
      <c r="B645" t="s">
        <v>4635</v>
      </c>
    </row>
    <row r="646" spans="1:2">
      <c r="A646" t="s">
        <v>4636</v>
      </c>
      <c r="B646" t="s">
        <v>4637</v>
      </c>
    </row>
    <row r="647" spans="1:2">
      <c r="A647" t="s">
        <v>4638</v>
      </c>
      <c r="B647" t="s">
        <v>4639</v>
      </c>
    </row>
    <row r="648" spans="1:2">
      <c r="A648" t="s">
        <v>4640</v>
      </c>
      <c r="B648" t="s">
        <v>4641</v>
      </c>
    </row>
    <row r="649" spans="1:2">
      <c r="A649" t="s">
        <v>4642</v>
      </c>
      <c r="B649" t="s">
        <v>4643</v>
      </c>
    </row>
    <row r="650" spans="1:2">
      <c r="A650" t="s">
        <v>4644</v>
      </c>
      <c r="B650" t="s">
        <v>4645</v>
      </c>
    </row>
    <row r="651" spans="1:2">
      <c r="A651" t="s">
        <v>4646</v>
      </c>
      <c r="B651" t="s">
        <v>4647</v>
      </c>
    </row>
    <row r="652" spans="1:2">
      <c r="A652" t="s">
        <v>4648</v>
      </c>
      <c r="B652" t="s">
        <v>4649</v>
      </c>
    </row>
    <row r="653" spans="1:2">
      <c r="A653" t="s">
        <v>4650</v>
      </c>
      <c r="B653" t="s">
        <v>4651</v>
      </c>
    </row>
    <row r="654" spans="1:2">
      <c r="A654" t="s">
        <v>4652</v>
      </c>
      <c r="B654" t="s">
        <v>4653</v>
      </c>
    </row>
    <row r="655" spans="1:2">
      <c r="A655" t="s">
        <v>4654</v>
      </c>
      <c r="B655" t="s">
        <v>4655</v>
      </c>
    </row>
    <row r="656" spans="1:2">
      <c r="A656" t="s">
        <v>4656</v>
      </c>
      <c r="B656" t="s">
        <v>4657</v>
      </c>
    </row>
    <row r="657" spans="1:2">
      <c r="A657" t="s">
        <v>4658</v>
      </c>
      <c r="B657" t="s">
        <v>4659</v>
      </c>
    </row>
    <row r="658" spans="1:2">
      <c r="A658" t="s">
        <v>4660</v>
      </c>
      <c r="B658" t="s">
        <v>4661</v>
      </c>
    </row>
    <row r="659" spans="1:2">
      <c r="A659" t="s">
        <v>4662</v>
      </c>
      <c r="B659" t="s">
        <v>4663</v>
      </c>
    </row>
    <row r="660" spans="1:2">
      <c r="A660" t="s">
        <v>4664</v>
      </c>
      <c r="B660" t="s">
        <v>4665</v>
      </c>
    </row>
    <row r="661" spans="1:2">
      <c r="A661" t="s">
        <v>4666</v>
      </c>
      <c r="B661" t="s">
        <v>4667</v>
      </c>
    </row>
    <row r="662" spans="1:2">
      <c r="A662" t="s">
        <v>4668</v>
      </c>
      <c r="B662" t="s">
        <v>4669</v>
      </c>
    </row>
    <row r="663" spans="1:2">
      <c r="A663" t="s">
        <v>4670</v>
      </c>
      <c r="B663" t="s">
        <v>4671</v>
      </c>
    </row>
    <row r="664" spans="1:2">
      <c r="A664" t="s">
        <v>4672</v>
      </c>
      <c r="B664" t="s">
        <v>4673</v>
      </c>
    </row>
    <row r="665" spans="1:2">
      <c r="A665" t="s">
        <v>4674</v>
      </c>
      <c r="B665" t="s">
        <v>4675</v>
      </c>
    </row>
    <row r="666" spans="1:2">
      <c r="A666" t="s">
        <v>4676</v>
      </c>
      <c r="B666" t="s">
        <v>4677</v>
      </c>
    </row>
    <row r="667" spans="1:2">
      <c r="A667" t="s">
        <v>4678</v>
      </c>
      <c r="B667" t="s">
        <v>4679</v>
      </c>
    </row>
    <row r="668" spans="1:2">
      <c r="A668" t="s">
        <v>4680</v>
      </c>
      <c r="B668" t="s">
        <v>4681</v>
      </c>
    </row>
    <row r="669" spans="1:2">
      <c r="A669" t="s">
        <v>4682</v>
      </c>
      <c r="B669" t="s">
        <v>4683</v>
      </c>
    </row>
    <row r="670" spans="1:2">
      <c r="A670" t="s">
        <v>4684</v>
      </c>
      <c r="B670" t="s">
        <v>4685</v>
      </c>
    </row>
    <row r="671" spans="1:2">
      <c r="A671" t="s">
        <v>4686</v>
      </c>
      <c r="B671" t="s">
        <v>4687</v>
      </c>
    </row>
    <row r="672" spans="1:2">
      <c r="A672" t="s">
        <v>4688</v>
      </c>
      <c r="B672" t="s">
        <v>4689</v>
      </c>
    </row>
    <row r="673" spans="1:2">
      <c r="A673" t="s">
        <v>4690</v>
      </c>
      <c r="B673" t="s">
        <v>4691</v>
      </c>
    </row>
    <row r="674" spans="1:2">
      <c r="A674" t="s">
        <v>4692</v>
      </c>
      <c r="B674" t="s">
        <v>4693</v>
      </c>
    </row>
    <row r="675" spans="1:2">
      <c r="A675" t="s">
        <v>4694</v>
      </c>
      <c r="B675" t="s">
        <v>4695</v>
      </c>
    </row>
    <row r="676" spans="1:2">
      <c r="A676" t="s">
        <v>4696</v>
      </c>
      <c r="B676" t="s">
        <v>4697</v>
      </c>
    </row>
    <row r="677" spans="1:2">
      <c r="A677" t="s">
        <v>4698</v>
      </c>
      <c r="B677" t="s">
        <v>4699</v>
      </c>
    </row>
    <row r="678" spans="1:2">
      <c r="A678" t="s">
        <v>4700</v>
      </c>
      <c r="B678" t="s">
        <v>4701</v>
      </c>
    </row>
    <row r="679" spans="1:2">
      <c r="A679" t="s">
        <v>4702</v>
      </c>
      <c r="B679" t="s">
        <v>4703</v>
      </c>
    </row>
    <row r="680" spans="1:2">
      <c r="A680" t="s">
        <v>4704</v>
      </c>
      <c r="B680" t="s">
        <v>4705</v>
      </c>
    </row>
    <row r="681" spans="1:2">
      <c r="A681" t="s">
        <v>4706</v>
      </c>
      <c r="B681" t="s">
        <v>4707</v>
      </c>
    </row>
    <row r="682" spans="1:2">
      <c r="A682" t="s">
        <v>4708</v>
      </c>
      <c r="B682" t="s">
        <v>4709</v>
      </c>
    </row>
    <row r="683" spans="1:2">
      <c r="A683" t="s">
        <v>4710</v>
      </c>
      <c r="B683" t="s">
        <v>4711</v>
      </c>
    </row>
    <row r="684" spans="1:2">
      <c r="A684" t="s">
        <v>4712</v>
      </c>
      <c r="B684" t="s">
        <v>4713</v>
      </c>
    </row>
    <row r="685" spans="1:2">
      <c r="A685" t="s">
        <v>4714</v>
      </c>
      <c r="B685" t="s">
        <v>4715</v>
      </c>
    </row>
    <row r="686" spans="1:2">
      <c r="A686" t="s">
        <v>4716</v>
      </c>
      <c r="B686" t="s">
        <v>4717</v>
      </c>
    </row>
    <row r="687" spans="1:2">
      <c r="A687" t="s">
        <v>4718</v>
      </c>
      <c r="B687" t="s">
        <v>4719</v>
      </c>
    </row>
    <row r="688" spans="1:2">
      <c r="A688" t="s">
        <v>4720</v>
      </c>
      <c r="B688" t="s">
        <v>4721</v>
      </c>
    </row>
    <row r="689" spans="1:2">
      <c r="A689" t="s">
        <v>4722</v>
      </c>
      <c r="B689" t="s">
        <v>4723</v>
      </c>
    </row>
    <row r="690" spans="1:2">
      <c r="A690" t="s">
        <v>4724</v>
      </c>
      <c r="B690" t="s">
        <v>4725</v>
      </c>
    </row>
    <row r="691" spans="1:2">
      <c r="A691" t="s">
        <v>4726</v>
      </c>
      <c r="B691" t="s">
        <v>4727</v>
      </c>
    </row>
    <row r="692" spans="1:2">
      <c r="A692" t="s">
        <v>4728</v>
      </c>
      <c r="B692" t="s">
        <v>4729</v>
      </c>
    </row>
    <row r="693" spans="1:2">
      <c r="A693" t="s">
        <v>4730</v>
      </c>
      <c r="B693" t="s">
        <v>4731</v>
      </c>
    </row>
    <row r="694" spans="1:2">
      <c r="A694" t="s">
        <v>4732</v>
      </c>
      <c r="B694" t="s">
        <v>4733</v>
      </c>
    </row>
    <row r="695" spans="1:2">
      <c r="A695" t="s">
        <v>4734</v>
      </c>
      <c r="B695" t="s">
        <v>4735</v>
      </c>
    </row>
    <row r="696" spans="1:2">
      <c r="A696" t="s">
        <v>4736</v>
      </c>
      <c r="B696" t="s">
        <v>4737</v>
      </c>
    </row>
    <row r="697" spans="1:2">
      <c r="A697" t="s">
        <v>4738</v>
      </c>
      <c r="B697" t="s">
        <v>4739</v>
      </c>
    </row>
    <row r="698" spans="1:2">
      <c r="A698" t="s">
        <v>4740</v>
      </c>
      <c r="B698" t="s">
        <v>4741</v>
      </c>
    </row>
    <row r="699" spans="1:2">
      <c r="A699" t="s">
        <v>4742</v>
      </c>
      <c r="B699" t="s">
        <v>4743</v>
      </c>
    </row>
    <row r="700" spans="1:2">
      <c r="A700" t="s">
        <v>4744</v>
      </c>
      <c r="B700" t="s">
        <v>4745</v>
      </c>
    </row>
    <row r="701" spans="1:2">
      <c r="A701" t="s">
        <v>4746</v>
      </c>
      <c r="B701" t="s">
        <v>4747</v>
      </c>
    </row>
    <row r="702" spans="1:2">
      <c r="A702" t="s">
        <v>4748</v>
      </c>
      <c r="B702" t="s">
        <v>4749</v>
      </c>
    </row>
    <row r="703" spans="1:2">
      <c r="A703" t="s">
        <v>4750</v>
      </c>
      <c r="B703" t="s">
        <v>4751</v>
      </c>
    </row>
    <row r="704" spans="1:2">
      <c r="A704" t="s">
        <v>4752</v>
      </c>
      <c r="B704" t="s">
        <v>4753</v>
      </c>
    </row>
    <row r="705" spans="1:2">
      <c r="A705" t="s">
        <v>4754</v>
      </c>
      <c r="B705" t="s">
        <v>4755</v>
      </c>
    </row>
    <row r="706" spans="1:2">
      <c r="A706" t="s">
        <v>4756</v>
      </c>
      <c r="B706" t="s">
        <v>4757</v>
      </c>
    </row>
    <row r="707" spans="1:2">
      <c r="A707" t="s">
        <v>4758</v>
      </c>
      <c r="B707" t="s">
        <v>4759</v>
      </c>
    </row>
    <row r="708" spans="1:2">
      <c r="A708" t="s">
        <v>4760</v>
      </c>
      <c r="B708" t="s">
        <v>4761</v>
      </c>
    </row>
    <row r="709" spans="1:2">
      <c r="A709" t="s">
        <v>4762</v>
      </c>
      <c r="B709" t="s">
        <v>4763</v>
      </c>
    </row>
    <row r="710" spans="1:2">
      <c r="A710" t="s">
        <v>4764</v>
      </c>
      <c r="B710" t="s">
        <v>4765</v>
      </c>
    </row>
    <row r="711" spans="1:2">
      <c r="A711" t="s">
        <v>4766</v>
      </c>
      <c r="B711" t="s">
        <v>4767</v>
      </c>
    </row>
    <row r="712" spans="1:2">
      <c r="A712" t="s">
        <v>4768</v>
      </c>
      <c r="B712" t="s">
        <v>4769</v>
      </c>
    </row>
    <row r="713" spans="1:2">
      <c r="A713" t="s">
        <v>4770</v>
      </c>
      <c r="B713" t="s">
        <v>4771</v>
      </c>
    </row>
    <row r="714" spans="1:2">
      <c r="A714" t="s">
        <v>4772</v>
      </c>
      <c r="B714" t="s">
        <v>4773</v>
      </c>
    </row>
    <row r="715" spans="1:2">
      <c r="A715" t="s">
        <v>4774</v>
      </c>
      <c r="B715" t="s">
        <v>4775</v>
      </c>
    </row>
    <row r="716" spans="1:2">
      <c r="A716" t="s">
        <v>4776</v>
      </c>
      <c r="B716" t="s">
        <v>4777</v>
      </c>
    </row>
    <row r="717" spans="1:2">
      <c r="A717" t="s">
        <v>4778</v>
      </c>
      <c r="B717" t="s">
        <v>4779</v>
      </c>
    </row>
    <row r="718" spans="1:2">
      <c r="A718" t="s">
        <v>4780</v>
      </c>
      <c r="B718" t="s">
        <v>4781</v>
      </c>
    </row>
    <row r="719" spans="1:2">
      <c r="A719" t="s">
        <v>4782</v>
      </c>
      <c r="B719" t="s">
        <v>4783</v>
      </c>
    </row>
    <row r="720" spans="1:2">
      <c r="A720" t="s">
        <v>4784</v>
      </c>
      <c r="B720" t="s">
        <v>4785</v>
      </c>
    </row>
    <row r="721" spans="1:2">
      <c r="A721" t="s">
        <v>4786</v>
      </c>
      <c r="B721" t="s">
        <v>4787</v>
      </c>
    </row>
    <row r="722" spans="1:2">
      <c r="A722" t="s">
        <v>4788</v>
      </c>
      <c r="B722" t="s">
        <v>4789</v>
      </c>
    </row>
    <row r="723" spans="1:2">
      <c r="A723" t="s">
        <v>4790</v>
      </c>
      <c r="B723" t="s">
        <v>4791</v>
      </c>
    </row>
    <row r="724" spans="1:2">
      <c r="A724" t="s">
        <v>4792</v>
      </c>
      <c r="B724" t="s">
        <v>4793</v>
      </c>
    </row>
    <row r="725" spans="1:2">
      <c r="A725" t="s">
        <v>4794</v>
      </c>
      <c r="B725" t="s">
        <v>4795</v>
      </c>
    </row>
    <row r="726" spans="1:2">
      <c r="A726" t="s">
        <v>4796</v>
      </c>
      <c r="B726" t="s">
        <v>4797</v>
      </c>
    </row>
    <row r="727" spans="1:2">
      <c r="A727" t="s">
        <v>4798</v>
      </c>
      <c r="B727" t="s">
        <v>4799</v>
      </c>
    </row>
    <row r="728" spans="1:2">
      <c r="A728" t="s">
        <v>4800</v>
      </c>
      <c r="B728" t="s">
        <v>4801</v>
      </c>
    </row>
    <row r="729" spans="1:2">
      <c r="A729" t="s">
        <v>4802</v>
      </c>
      <c r="B729" t="s">
        <v>4803</v>
      </c>
    </row>
    <row r="730" spans="1:2">
      <c r="A730" t="s">
        <v>4804</v>
      </c>
      <c r="B730" t="s">
        <v>4805</v>
      </c>
    </row>
    <row r="731" spans="1:2">
      <c r="A731" t="s">
        <v>4806</v>
      </c>
      <c r="B731" t="s">
        <v>4807</v>
      </c>
    </row>
    <row r="732" spans="1:2">
      <c r="A732" t="s">
        <v>4808</v>
      </c>
      <c r="B732" t="s">
        <v>4809</v>
      </c>
    </row>
    <row r="733" spans="1:2">
      <c r="A733" t="s">
        <v>4810</v>
      </c>
      <c r="B733" t="s">
        <v>4811</v>
      </c>
    </row>
    <row r="734" spans="1:2">
      <c r="A734" t="s">
        <v>4812</v>
      </c>
      <c r="B734" t="s">
        <v>4813</v>
      </c>
    </row>
    <row r="735" spans="1:2">
      <c r="A735" t="s">
        <v>4814</v>
      </c>
      <c r="B735" t="s">
        <v>4815</v>
      </c>
    </row>
    <row r="736" spans="1:2">
      <c r="A736" t="s">
        <v>4816</v>
      </c>
      <c r="B736" t="s">
        <v>4817</v>
      </c>
    </row>
    <row r="737" spans="1:2">
      <c r="A737" t="s">
        <v>4818</v>
      </c>
      <c r="B737" t="s">
        <v>4819</v>
      </c>
    </row>
    <row r="738" spans="1:2">
      <c r="A738" t="s">
        <v>4820</v>
      </c>
      <c r="B738" t="s">
        <v>4821</v>
      </c>
    </row>
    <row r="739" spans="1:2">
      <c r="A739" t="s">
        <v>4822</v>
      </c>
      <c r="B739" t="s">
        <v>4823</v>
      </c>
    </row>
    <row r="740" spans="1:2">
      <c r="A740" t="s">
        <v>4824</v>
      </c>
      <c r="B740" t="s">
        <v>4825</v>
      </c>
    </row>
    <row r="741" spans="1:2">
      <c r="A741" t="s">
        <v>4826</v>
      </c>
      <c r="B741" t="s">
        <v>4827</v>
      </c>
    </row>
    <row r="742" spans="1:2">
      <c r="A742" t="s">
        <v>4828</v>
      </c>
      <c r="B742" t="s">
        <v>4829</v>
      </c>
    </row>
    <row r="743" spans="1:2">
      <c r="A743" t="s">
        <v>4830</v>
      </c>
      <c r="B743" t="s">
        <v>4831</v>
      </c>
    </row>
    <row r="744" spans="1:2">
      <c r="A744" t="s">
        <v>4832</v>
      </c>
      <c r="B744" t="s">
        <v>4833</v>
      </c>
    </row>
    <row r="745" spans="1:2">
      <c r="A745" t="s">
        <v>4834</v>
      </c>
      <c r="B745" t="s">
        <v>4835</v>
      </c>
    </row>
    <row r="746" spans="1:2">
      <c r="A746" t="s">
        <v>4836</v>
      </c>
      <c r="B746" t="s">
        <v>4837</v>
      </c>
    </row>
    <row r="747" spans="1:2">
      <c r="A747" t="s">
        <v>4838</v>
      </c>
      <c r="B747" t="s">
        <v>4839</v>
      </c>
    </row>
    <row r="748" spans="1:2">
      <c r="A748" t="s">
        <v>4840</v>
      </c>
      <c r="B748" t="s">
        <v>4841</v>
      </c>
    </row>
    <row r="749" spans="1:2">
      <c r="A749" t="s">
        <v>4842</v>
      </c>
      <c r="B749" t="s">
        <v>4843</v>
      </c>
    </row>
    <row r="750" spans="1:2">
      <c r="A750" t="s">
        <v>4844</v>
      </c>
      <c r="B750" t="s">
        <v>4845</v>
      </c>
    </row>
    <row r="751" spans="1:2">
      <c r="A751" t="s">
        <v>4846</v>
      </c>
      <c r="B751" t="s">
        <v>4847</v>
      </c>
    </row>
    <row r="752" spans="1:2">
      <c r="A752" t="s">
        <v>4848</v>
      </c>
      <c r="B752" t="s">
        <v>4849</v>
      </c>
    </row>
    <row r="753" spans="1:2">
      <c r="A753" t="s">
        <v>4850</v>
      </c>
      <c r="B753" t="s">
        <v>4851</v>
      </c>
    </row>
    <row r="754" spans="1:2">
      <c r="A754" t="s">
        <v>4852</v>
      </c>
      <c r="B754" t="s">
        <v>4853</v>
      </c>
    </row>
    <row r="755" spans="1:2">
      <c r="A755" t="s">
        <v>4854</v>
      </c>
      <c r="B755" t="s">
        <v>4855</v>
      </c>
    </row>
    <row r="756" spans="1:2">
      <c r="A756" t="s">
        <v>4856</v>
      </c>
      <c r="B756" t="s">
        <v>4857</v>
      </c>
    </row>
    <row r="757" spans="1:2">
      <c r="A757" t="s">
        <v>4858</v>
      </c>
      <c r="B757" t="s">
        <v>4859</v>
      </c>
    </row>
    <row r="758" spans="1:2">
      <c r="A758" t="s">
        <v>4860</v>
      </c>
      <c r="B758" t="s">
        <v>4861</v>
      </c>
    </row>
    <row r="759" spans="1:2">
      <c r="A759" t="s">
        <v>4862</v>
      </c>
      <c r="B759" t="s">
        <v>4863</v>
      </c>
    </row>
    <row r="760" spans="1:2">
      <c r="A760" t="s">
        <v>4864</v>
      </c>
      <c r="B760" t="s">
        <v>4865</v>
      </c>
    </row>
    <row r="761" spans="1:2">
      <c r="A761" t="s">
        <v>4866</v>
      </c>
      <c r="B761" t="s">
        <v>4867</v>
      </c>
    </row>
    <row r="762" spans="1:2">
      <c r="A762" t="s">
        <v>4868</v>
      </c>
      <c r="B762" t="s">
        <v>4869</v>
      </c>
    </row>
    <row r="763" spans="1:2">
      <c r="A763" t="s">
        <v>4870</v>
      </c>
      <c r="B763" t="s">
        <v>4871</v>
      </c>
    </row>
    <row r="764" spans="1:2">
      <c r="A764" t="s">
        <v>4872</v>
      </c>
      <c r="B764" t="s">
        <v>4873</v>
      </c>
    </row>
    <row r="765" spans="1:2">
      <c r="A765" t="s">
        <v>4874</v>
      </c>
      <c r="B765" t="s">
        <v>4875</v>
      </c>
    </row>
    <row r="766" spans="1:2">
      <c r="A766" t="s">
        <v>4876</v>
      </c>
      <c r="B766" t="s">
        <v>4877</v>
      </c>
    </row>
    <row r="767" spans="1:2">
      <c r="A767" t="s">
        <v>4878</v>
      </c>
      <c r="B767" t="s">
        <v>4879</v>
      </c>
    </row>
    <row r="768" spans="1:2">
      <c r="A768" t="s">
        <v>4880</v>
      </c>
      <c r="B768" t="s">
        <v>4881</v>
      </c>
    </row>
    <row r="769" spans="1:2">
      <c r="A769" t="s">
        <v>4882</v>
      </c>
      <c r="B769" t="s">
        <v>4883</v>
      </c>
    </row>
    <row r="770" spans="1:2">
      <c r="A770" t="s">
        <v>4884</v>
      </c>
      <c r="B770" t="s">
        <v>4885</v>
      </c>
    </row>
    <row r="771" spans="1:2">
      <c r="A771" t="s">
        <v>4886</v>
      </c>
      <c r="B771" t="s">
        <v>4887</v>
      </c>
    </row>
    <row r="772" spans="1:2">
      <c r="A772" t="s">
        <v>4888</v>
      </c>
      <c r="B772" t="s">
        <v>4889</v>
      </c>
    </row>
    <row r="773" spans="1:2">
      <c r="A773" t="s">
        <v>4890</v>
      </c>
      <c r="B773" t="s">
        <v>4891</v>
      </c>
    </row>
    <row r="774" spans="1:2">
      <c r="A774" t="s">
        <v>4892</v>
      </c>
      <c r="B774" t="s">
        <v>4893</v>
      </c>
    </row>
    <row r="775" spans="1:2">
      <c r="A775" t="s">
        <v>4894</v>
      </c>
      <c r="B775" t="s">
        <v>4895</v>
      </c>
    </row>
    <row r="776" spans="1:2">
      <c r="A776" t="s">
        <v>4896</v>
      </c>
      <c r="B776" t="s">
        <v>4897</v>
      </c>
    </row>
    <row r="777" spans="1:2">
      <c r="A777" t="s">
        <v>4898</v>
      </c>
      <c r="B777" t="s">
        <v>4899</v>
      </c>
    </row>
    <row r="778" spans="1:2">
      <c r="A778" t="s">
        <v>4900</v>
      </c>
      <c r="B778" t="s">
        <v>4901</v>
      </c>
    </row>
    <row r="779" spans="1:2">
      <c r="A779" t="s">
        <v>4902</v>
      </c>
      <c r="B779" t="s">
        <v>4903</v>
      </c>
    </row>
    <row r="780" spans="1:2">
      <c r="A780" t="s">
        <v>4904</v>
      </c>
      <c r="B780" t="s">
        <v>4905</v>
      </c>
    </row>
    <row r="781" spans="1:2">
      <c r="A781" t="s">
        <v>4906</v>
      </c>
      <c r="B781" t="s">
        <v>4907</v>
      </c>
    </row>
    <row r="782" spans="1:2">
      <c r="A782" t="s">
        <v>4908</v>
      </c>
      <c r="B782" t="s">
        <v>4909</v>
      </c>
    </row>
    <row r="783" spans="1:2">
      <c r="A783" t="s">
        <v>4910</v>
      </c>
      <c r="B783" t="s">
        <v>4911</v>
      </c>
    </row>
    <row r="784" spans="1:2">
      <c r="A784" t="s">
        <v>4912</v>
      </c>
      <c r="B784" t="s">
        <v>4913</v>
      </c>
    </row>
    <row r="785" spans="1:2">
      <c r="A785" t="s">
        <v>4914</v>
      </c>
      <c r="B785" t="s">
        <v>4915</v>
      </c>
    </row>
    <row r="786" spans="1:2">
      <c r="A786" t="s">
        <v>4916</v>
      </c>
      <c r="B786" t="s">
        <v>4917</v>
      </c>
    </row>
    <row r="787" spans="1:2">
      <c r="A787" t="s">
        <v>4918</v>
      </c>
      <c r="B787" t="s">
        <v>4919</v>
      </c>
    </row>
    <row r="788" spans="1:2">
      <c r="A788" t="s">
        <v>4920</v>
      </c>
      <c r="B788" t="s">
        <v>4921</v>
      </c>
    </row>
    <row r="789" spans="1:2">
      <c r="A789" t="s">
        <v>4922</v>
      </c>
      <c r="B789" t="s">
        <v>4923</v>
      </c>
    </row>
    <row r="790" spans="1:2">
      <c r="A790" t="s">
        <v>4924</v>
      </c>
      <c r="B790" t="s">
        <v>4925</v>
      </c>
    </row>
    <row r="791" spans="1:2">
      <c r="A791" t="s">
        <v>4926</v>
      </c>
      <c r="B791" t="s">
        <v>4927</v>
      </c>
    </row>
    <row r="792" spans="1:2">
      <c r="A792" t="s">
        <v>4928</v>
      </c>
      <c r="B792" t="s">
        <v>4929</v>
      </c>
    </row>
    <row r="793" spans="1:2">
      <c r="A793" t="s">
        <v>4930</v>
      </c>
      <c r="B793" t="s">
        <v>4931</v>
      </c>
    </row>
    <row r="794" spans="1:2">
      <c r="A794" t="s">
        <v>4932</v>
      </c>
      <c r="B794" t="s">
        <v>4933</v>
      </c>
    </row>
    <row r="795" spans="1:2">
      <c r="A795" t="s">
        <v>4934</v>
      </c>
      <c r="B795" t="s">
        <v>4935</v>
      </c>
    </row>
    <row r="796" spans="1:2">
      <c r="A796" t="s">
        <v>4936</v>
      </c>
      <c r="B796" t="s">
        <v>4937</v>
      </c>
    </row>
    <row r="797" spans="1:2">
      <c r="A797" t="s">
        <v>4928</v>
      </c>
      <c r="B797" t="s">
        <v>4938</v>
      </c>
    </row>
    <row r="798" spans="1:2">
      <c r="A798" t="s">
        <v>4939</v>
      </c>
      <c r="B798" t="s">
        <v>4940</v>
      </c>
    </row>
    <row r="799" spans="1:2">
      <c r="A799" t="s">
        <v>4941</v>
      </c>
      <c r="B799" t="s">
        <v>4942</v>
      </c>
    </row>
    <row r="800" spans="1:2">
      <c r="A800" t="s">
        <v>4943</v>
      </c>
      <c r="B800" t="s">
        <v>4944</v>
      </c>
    </row>
    <row r="801" spans="1:2">
      <c r="A801" t="s">
        <v>4945</v>
      </c>
      <c r="B801" t="s">
        <v>4946</v>
      </c>
    </row>
    <row r="802" spans="1:2">
      <c r="A802" t="s">
        <v>4947</v>
      </c>
      <c r="B802" t="s">
        <v>4948</v>
      </c>
    </row>
    <row r="803" spans="1:2">
      <c r="A803" t="s">
        <v>4949</v>
      </c>
      <c r="B803" t="s">
        <v>4950</v>
      </c>
    </row>
    <row r="804" spans="1:2">
      <c r="A804" t="s">
        <v>4951</v>
      </c>
      <c r="B804" t="s">
        <v>4952</v>
      </c>
    </row>
    <row r="805" spans="1:2">
      <c r="A805" t="s">
        <v>4953</v>
      </c>
      <c r="B805" t="s">
        <v>4954</v>
      </c>
    </row>
    <row r="806" spans="1:2">
      <c r="A806" t="s">
        <v>4955</v>
      </c>
      <c r="B806" t="s">
        <v>4956</v>
      </c>
    </row>
    <row r="807" spans="1:2">
      <c r="A807" t="s">
        <v>4957</v>
      </c>
      <c r="B807" t="s">
        <v>4958</v>
      </c>
    </row>
    <row r="808" spans="1:2">
      <c r="A808" t="s">
        <v>4959</v>
      </c>
      <c r="B808" t="s">
        <v>4960</v>
      </c>
    </row>
    <row r="809" spans="1:2">
      <c r="A809" t="s">
        <v>4961</v>
      </c>
      <c r="B809" t="s">
        <v>4962</v>
      </c>
    </row>
    <row r="810" spans="1:2">
      <c r="A810" t="s">
        <v>4963</v>
      </c>
      <c r="B810" t="s">
        <v>4964</v>
      </c>
    </row>
    <row r="811" spans="1:2">
      <c r="A811" t="s">
        <v>4965</v>
      </c>
      <c r="B811" t="s">
        <v>4966</v>
      </c>
    </row>
    <row r="812" spans="1:2">
      <c r="A812" t="s">
        <v>4967</v>
      </c>
      <c r="B812" t="s">
        <v>4968</v>
      </c>
    </row>
    <row r="813" spans="1:2">
      <c r="A813" t="s">
        <v>4969</v>
      </c>
      <c r="B813" t="s">
        <v>4970</v>
      </c>
    </row>
    <row r="814" spans="1:2">
      <c r="A814" t="s">
        <v>4971</v>
      </c>
      <c r="B814" t="s">
        <v>4972</v>
      </c>
    </row>
    <row r="815" spans="1:2">
      <c r="A815" t="s">
        <v>4973</v>
      </c>
      <c r="B815" t="s">
        <v>4974</v>
      </c>
    </row>
    <row r="816" spans="1:2">
      <c r="A816" t="s">
        <v>4975</v>
      </c>
      <c r="B816" t="s">
        <v>4976</v>
      </c>
    </row>
    <row r="817" spans="1:2">
      <c r="A817" t="s">
        <v>4977</v>
      </c>
      <c r="B817" t="s">
        <v>4978</v>
      </c>
    </row>
    <row r="818" spans="1:2">
      <c r="A818" t="s">
        <v>4979</v>
      </c>
      <c r="B818" t="s">
        <v>4980</v>
      </c>
    </row>
    <row r="819" spans="1:2">
      <c r="A819" t="s">
        <v>4981</v>
      </c>
      <c r="B819" t="s">
        <v>4982</v>
      </c>
    </row>
    <row r="820" spans="1:2">
      <c r="A820" t="s">
        <v>4983</v>
      </c>
      <c r="B820" t="s">
        <v>4984</v>
      </c>
    </row>
    <row r="821" spans="1:2">
      <c r="A821" t="s">
        <v>4985</v>
      </c>
      <c r="B821" t="s">
        <v>4986</v>
      </c>
    </row>
    <row r="822" spans="1:2">
      <c r="A822" t="s">
        <v>4987</v>
      </c>
      <c r="B822" t="s">
        <v>4988</v>
      </c>
    </row>
    <row r="823" spans="1:2">
      <c r="A823" t="s">
        <v>4989</v>
      </c>
      <c r="B823" t="s">
        <v>4990</v>
      </c>
    </row>
    <row r="824" spans="1:2">
      <c r="A824" t="s">
        <v>4991</v>
      </c>
      <c r="B824" t="s">
        <v>1774</v>
      </c>
    </row>
    <row r="825" spans="1:2">
      <c r="A825" t="s">
        <v>4992</v>
      </c>
      <c r="B825" t="s">
        <v>4993</v>
      </c>
    </row>
    <row r="826" spans="1:2">
      <c r="A826" t="s">
        <v>4994</v>
      </c>
      <c r="B826" t="s">
        <v>4995</v>
      </c>
    </row>
    <row r="827" spans="1:2">
      <c r="A827" t="s">
        <v>4996</v>
      </c>
      <c r="B827" t="s">
        <v>4997</v>
      </c>
    </row>
    <row r="828" spans="1:2">
      <c r="A828" t="s">
        <v>4998</v>
      </c>
      <c r="B828" t="s">
        <v>4999</v>
      </c>
    </row>
    <row r="829" spans="1:2">
      <c r="A829" t="s">
        <v>5000</v>
      </c>
      <c r="B829" t="s">
        <v>5001</v>
      </c>
    </row>
    <row r="830" spans="1:2">
      <c r="A830" t="s">
        <v>5002</v>
      </c>
      <c r="B830" t="s">
        <v>5003</v>
      </c>
    </row>
    <row r="831" spans="1:2">
      <c r="A831" t="s">
        <v>5004</v>
      </c>
      <c r="B831" t="s">
        <v>5005</v>
      </c>
    </row>
    <row r="832" spans="1:2">
      <c r="A832" t="s">
        <v>5006</v>
      </c>
      <c r="B832" t="s">
        <v>5007</v>
      </c>
    </row>
    <row r="833" spans="1:2">
      <c r="A833" t="s">
        <v>5008</v>
      </c>
      <c r="B833" t="s">
        <v>5009</v>
      </c>
    </row>
    <row r="834" spans="1:2">
      <c r="A834" t="s">
        <v>5010</v>
      </c>
      <c r="B834" t="s">
        <v>5011</v>
      </c>
    </row>
    <row r="835" spans="1:2">
      <c r="A835" t="s">
        <v>5012</v>
      </c>
      <c r="B835" t="s">
        <v>5013</v>
      </c>
    </row>
    <row r="836" spans="1:2">
      <c r="A836" t="s">
        <v>5014</v>
      </c>
      <c r="B836" t="s">
        <v>5015</v>
      </c>
    </row>
    <row r="837" spans="1:2">
      <c r="A837" t="s">
        <v>5016</v>
      </c>
      <c r="B837" t="s">
        <v>5017</v>
      </c>
    </row>
    <row r="838" spans="1:2">
      <c r="A838" t="s">
        <v>5018</v>
      </c>
      <c r="B838" t="s">
        <v>5019</v>
      </c>
    </row>
    <row r="839" spans="1:2">
      <c r="A839" t="s">
        <v>5020</v>
      </c>
      <c r="B839" t="s">
        <v>5021</v>
      </c>
    </row>
    <row r="840" spans="1:2">
      <c r="A840" t="s">
        <v>5022</v>
      </c>
      <c r="B840" t="s">
        <v>5023</v>
      </c>
    </row>
    <row r="841" spans="1:2">
      <c r="A841" t="s">
        <v>5024</v>
      </c>
      <c r="B841" t="s">
        <v>5025</v>
      </c>
    </row>
    <row r="842" spans="1:2">
      <c r="A842" t="s">
        <v>5026</v>
      </c>
      <c r="B842" t="s">
        <v>5027</v>
      </c>
    </row>
    <row r="843" spans="1:2">
      <c r="A843" t="s">
        <v>5028</v>
      </c>
      <c r="B843" t="s">
        <v>5029</v>
      </c>
    </row>
    <row r="844" spans="1:2">
      <c r="A844" t="s">
        <v>5030</v>
      </c>
      <c r="B844" t="s">
        <v>5031</v>
      </c>
    </row>
    <row r="845" spans="1:2">
      <c r="A845" t="s">
        <v>5032</v>
      </c>
      <c r="B845" t="s">
        <v>5033</v>
      </c>
    </row>
    <row r="846" spans="1:2">
      <c r="A846" t="s">
        <v>5034</v>
      </c>
      <c r="B846" t="s">
        <v>5035</v>
      </c>
    </row>
    <row r="847" spans="1:2">
      <c r="A847" t="s">
        <v>5036</v>
      </c>
      <c r="B847" t="s">
        <v>5037</v>
      </c>
    </row>
    <row r="848" spans="1:2">
      <c r="A848" t="s">
        <v>5038</v>
      </c>
      <c r="B848" t="s">
        <v>5039</v>
      </c>
    </row>
    <row r="849" spans="1:2">
      <c r="A849" t="s">
        <v>5040</v>
      </c>
      <c r="B849" t="s">
        <v>5041</v>
      </c>
    </row>
    <row r="850" spans="1:2">
      <c r="A850" t="s">
        <v>5042</v>
      </c>
      <c r="B850" t="s">
        <v>5043</v>
      </c>
    </row>
    <row r="851" spans="1:2">
      <c r="A851" t="s">
        <v>5044</v>
      </c>
      <c r="B851" t="s">
        <v>5045</v>
      </c>
    </row>
    <row r="852" spans="1:2">
      <c r="A852" t="s">
        <v>5046</v>
      </c>
      <c r="B852" t="s">
        <v>5047</v>
      </c>
    </row>
    <row r="853" spans="1:2">
      <c r="A853" t="s">
        <v>5048</v>
      </c>
      <c r="B853" t="s">
        <v>5049</v>
      </c>
    </row>
    <row r="854" spans="1:2">
      <c r="A854" t="s">
        <v>5050</v>
      </c>
      <c r="B854" t="s">
        <v>5051</v>
      </c>
    </row>
    <row r="855" spans="1:2">
      <c r="A855" t="s">
        <v>5052</v>
      </c>
      <c r="B855" t="s">
        <v>5053</v>
      </c>
    </row>
    <row r="856" spans="1:2">
      <c r="A856" t="s">
        <v>5054</v>
      </c>
      <c r="B856" t="s">
        <v>5055</v>
      </c>
    </row>
    <row r="857" spans="1:2">
      <c r="A857" t="s">
        <v>5056</v>
      </c>
      <c r="B857" t="s">
        <v>5057</v>
      </c>
    </row>
    <row r="858" spans="1:2">
      <c r="A858" t="s">
        <v>5058</v>
      </c>
      <c r="B858" t="s">
        <v>5059</v>
      </c>
    </row>
    <row r="859" spans="1:2">
      <c r="A859" t="s">
        <v>5060</v>
      </c>
      <c r="B859" t="s">
        <v>5061</v>
      </c>
    </row>
    <row r="860" spans="1:2">
      <c r="A860" t="s">
        <v>5062</v>
      </c>
      <c r="B860" t="s">
        <v>5063</v>
      </c>
    </row>
    <row r="861" spans="1:2">
      <c r="A861" t="s">
        <v>5064</v>
      </c>
      <c r="B861" t="s">
        <v>5065</v>
      </c>
    </row>
    <row r="862" spans="1:2">
      <c r="A862" t="s">
        <v>5066</v>
      </c>
      <c r="B862" t="s">
        <v>5067</v>
      </c>
    </row>
    <row r="863" spans="1:2">
      <c r="A863" t="s">
        <v>5068</v>
      </c>
      <c r="B863" t="s">
        <v>5069</v>
      </c>
    </row>
    <row r="864" spans="1:2">
      <c r="A864" t="s">
        <v>5070</v>
      </c>
      <c r="B864" t="s">
        <v>5071</v>
      </c>
    </row>
    <row r="865" spans="1:2">
      <c r="A865" t="s">
        <v>5072</v>
      </c>
      <c r="B865" t="s">
        <v>5073</v>
      </c>
    </row>
    <row r="866" spans="1:2">
      <c r="A866" t="s">
        <v>5074</v>
      </c>
      <c r="B866" t="s">
        <v>5075</v>
      </c>
    </row>
    <row r="867" spans="1:2">
      <c r="A867" t="s">
        <v>5076</v>
      </c>
      <c r="B867" t="s">
        <v>5077</v>
      </c>
    </row>
    <row r="868" spans="1:2">
      <c r="A868" t="s">
        <v>5078</v>
      </c>
      <c r="B868" t="s">
        <v>5079</v>
      </c>
    </row>
    <row r="869" spans="1:2">
      <c r="A869" t="s">
        <v>5080</v>
      </c>
      <c r="B869" t="s">
        <v>5081</v>
      </c>
    </row>
    <row r="870" spans="1:2">
      <c r="A870" t="s">
        <v>5082</v>
      </c>
      <c r="B870" t="s">
        <v>5083</v>
      </c>
    </row>
    <row r="871" spans="1:2">
      <c r="A871" t="s">
        <v>5084</v>
      </c>
      <c r="B871" t="s">
        <v>5085</v>
      </c>
    </row>
    <row r="872" spans="1:2">
      <c r="A872" t="s">
        <v>5086</v>
      </c>
      <c r="B872" t="s">
        <v>5087</v>
      </c>
    </row>
    <row r="873" spans="1:2">
      <c r="A873" t="s">
        <v>5088</v>
      </c>
      <c r="B873" t="s">
        <v>5089</v>
      </c>
    </row>
    <row r="874" spans="1:2">
      <c r="A874" t="s">
        <v>5090</v>
      </c>
      <c r="B874" t="s">
        <v>5091</v>
      </c>
    </row>
    <row r="875" spans="1:2">
      <c r="A875" t="s">
        <v>5092</v>
      </c>
      <c r="B875" t="s">
        <v>5093</v>
      </c>
    </row>
    <row r="876" spans="1:2">
      <c r="A876" t="s">
        <v>5094</v>
      </c>
      <c r="B876" t="s">
        <v>5095</v>
      </c>
    </row>
    <row r="877" spans="1:2">
      <c r="A877" t="s">
        <v>5096</v>
      </c>
      <c r="B877" t="s">
        <v>5097</v>
      </c>
    </row>
    <row r="878" spans="1:2">
      <c r="A878" t="s">
        <v>5098</v>
      </c>
      <c r="B878" t="s">
        <v>5099</v>
      </c>
    </row>
    <row r="879" spans="1:2">
      <c r="A879" t="s">
        <v>5100</v>
      </c>
      <c r="B879" t="s">
        <v>5101</v>
      </c>
    </row>
    <row r="880" spans="1:2">
      <c r="A880" t="s">
        <v>5102</v>
      </c>
      <c r="B880" t="s">
        <v>5103</v>
      </c>
    </row>
    <row r="881" spans="1:2">
      <c r="A881" t="s">
        <v>5104</v>
      </c>
      <c r="B881" t="s">
        <v>5105</v>
      </c>
    </row>
    <row r="882" spans="1:2">
      <c r="A882" t="s">
        <v>5106</v>
      </c>
      <c r="B882" t="s">
        <v>5107</v>
      </c>
    </row>
    <row r="883" spans="1:2">
      <c r="A883" t="s">
        <v>5108</v>
      </c>
      <c r="B883" t="s">
        <v>5109</v>
      </c>
    </row>
    <row r="884" spans="1:2">
      <c r="A884" t="s">
        <v>5110</v>
      </c>
      <c r="B884" t="s">
        <v>5111</v>
      </c>
    </row>
    <row r="885" spans="1:2">
      <c r="A885" t="s">
        <v>5112</v>
      </c>
      <c r="B885" t="s">
        <v>5113</v>
      </c>
    </row>
    <row r="886" spans="1:2">
      <c r="A886" t="s">
        <v>5114</v>
      </c>
      <c r="B886" t="s">
        <v>5115</v>
      </c>
    </row>
    <row r="887" spans="1:2">
      <c r="A887" t="s">
        <v>5116</v>
      </c>
      <c r="B887" t="s">
        <v>5117</v>
      </c>
    </row>
    <row r="888" spans="1:2">
      <c r="A888" t="s">
        <v>5118</v>
      </c>
      <c r="B888" t="s">
        <v>5119</v>
      </c>
    </row>
    <row r="889" spans="1:2">
      <c r="A889" t="s">
        <v>5120</v>
      </c>
      <c r="B889" t="s">
        <v>5121</v>
      </c>
    </row>
    <row r="890" spans="1:2">
      <c r="A890" t="s">
        <v>5122</v>
      </c>
      <c r="B890" t="s">
        <v>5123</v>
      </c>
    </row>
    <row r="891" spans="1:2">
      <c r="A891" t="s">
        <v>5124</v>
      </c>
      <c r="B891" t="s">
        <v>5125</v>
      </c>
    </row>
    <row r="892" spans="1:2">
      <c r="A892" t="s">
        <v>5126</v>
      </c>
      <c r="B892" t="s">
        <v>5127</v>
      </c>
    </row>
    <row r="893" spans="1:2">
      <c r="A893" t="s">
        <v>5128</v>
      </c>
      <c r="B893" t="s">
        <v>5129</v>
      </c>
    </row>
    <row r="894" spans="1:2">
      <c r="A894" t="s">
        <v>5130</v>
      </c>
      <c r="B894" t="s">
        <v>5131</v>
      </c>
    </row>
    <row r="895" spans="1:2">
      <c r="A895" t="s">
        <v>5132</v>
      </c>
      <c r="B895" t="s">
        <v>5133</v>
      </c>
    </row>
    <row r="896" spans="1:2">
      <c r="A896" t="s">
        <v>5134</v>
      </c>
      <c r="B896" t="s">
        <v>5135</v>
      </c>
    </row>
    <row r="897" spans="1:2">
      <c r="A897" t="s">
        <v>5136</v>
      </c>
      <c r="B897" t="s">
        <v>5137</v>
      </c>
    </row>
    <row r="898" spans="1:2">
      <c r="A898" t="s">
        <v>5138</v>
      </c>
      <c r="B898" t="s">
        <v>5139</v>
      </c>
    </row>
    <row r="899" spans="1:2">
      <c r="A899" t="s">
        <v>5140</v>
      </c>
      <c r="B899" t="s">
        <v>5141</v>
      </c>
    </row>
    <row r="900" spans="1:2">
      <c r="A900" t="s">
        <v>5142</v>
      </c>
      <c r="B900" t="s">
        <v>5143</v>
      </c>
    </row>
    <row r="901" spans="1:2">
      <c r="A901" t="s">
        <v>5144</v>
      </c>
      <c r="B901" t="s">
        <v>5145</v>
      </c>
    </row>
    <row r="902" spans="1:2">
      <c r="A902" t="s">
        <v>5146</v>
      </c>
      <c r="B902" t="s">
        <v>5147</v>
      </c>
    </row>
    <row r="903" spans="1:2">
      <c r="A903" t="s">
        <v>5148</v>
      </c>
      <c r="B903" t="s">
        <v>5149</v>
      </c>
    </row>
    <row r="904" spans="1:2">
      <c r="A904" t="s">
        <v>5150</v>
      </c>
      <c r="B904" t="s">
        <v>5151</v>
      </c>
    </row>
    <row r="905" spans="1:2">
      <c r="A905" t="s">
        <v>5152</v>
      </c>
      <c r="B905" t="s">
        <v>5153</v>
      </c>
    </row>
    <row r="906" spans="1:2">
      <c r="A906" t="s">
        <v>5154</v>
      </c>
      <c r="B906" t="s">
        <v>5155</v>
      </c>
    </row>
    <row r="907" spans="1:2">
      <c r="A907" t="s">
        <v>5156</v>
      </c>
      <c r="B907" t="s">
        <v>5157</v>
      </c>
    </row>
    <row r="908" spans="1:2">
      <c r="A908" t="s">
        <v>5158</v>
      </c>
      <c r="B908" t="s">
        <v>5159</v>
      </c>
    </row>
    <row r="909" spans="1:2">
      <c r="A909" t="s">
        <v>5160</v>
      </c>
      <c r="B909" t="s">
        <v>5161</v>
      </c>
    </row>
    <row r="910" spans="1:2">
      <c r="A910" t="s">
        <v>5162</v>
      </c>
      <c r="B910" t="s">
        <v>5163</v>
      </c>
    </row>
    <row r="911" spans="1:2">
      <c r="A911" t="s">
        <v>5164</v>
      </c>
      <c r="B911" t="s">
        <v>5165</v>
      </c>
    </row>
    <row r="912" spans="1:2">
      <c r="A912" t="s">
        <v>5166</v>
      </c>
      <c r="B912" t="s">
        <v>5167</v>
      </c>
    </row>
    <row r="913" spans="1:2">
      <c r="A913" t="s">
        <v>5168</v>
      </c>
      <c r="B913" t="s">
        <v>5169</v>
      </c>
    </row>
    <row r="914" spans="1:2">
      <c r="A914" t="s">
        <v>5170</v>
      </c>
      <c r="B914" t="s">
        <v>5171</v>
      </c>
    </row>
    <row r="915" spans="1:2">
      <c r="A915" t="s">
        <v>5172</v>
      </c>
      <c r="B915" t="s">
        <v>5173</v>
      </c>
    </row>
    <row r="916" spans="1:2">
      <c r="A916" t="s">
        <v>5174</v>
      </c>
      <c r="B916" t="s">
        <v>5175</v>
      </c>
    </row>
    <row r="917" spans="1:2">
      <c r="A917" t="s">
        <v>5176</v>
      </c>
      <c r="B917" t="s">
        <v>5177</v>
      </c>
    </row>
    <row r="918" spans="1:2">
      <c r="A918" t="s">
        <v>5178</v>
      </c>
      <c r="B918" t="s">
        <v>5179</v>
      </c>
    </row>
    <row r="919" spans="1:2">
      <c r="A919" t="s">
        <v>5180</v>
      </c>
      <c r="B919" t="s">
        <v>5181</v>
      </c>
    </row>
    <row r="920" spans="1:2">
      <c r="A920" t="s">
        <v>5182</v>
      </c>
      <c r="B920" t="s">
        <v>1799</v>
      </c>
    </row>
    <row r="921" spans="1:2">
      <c r="A921" t="s">
        <v>5183</v>
      </c>
      <c r="B921" t="s">
        <v>5184</v>
      </c>
    </row>
    <row r="922" spans="1:2">
      <c r="A922" t="s">
        <v>5185</v>
      </c>
      <c r="B922" t="s">
        <v>5186</v>
      </c>
    </row>
    <row r="923" spans="1:2">
      <c r="A923" t="s">
        <v>5187</v>
      </c>
      <c r="B923" t="s">
        <v>5188</v>
      </c>
    </row>
    <row r="924" spans="1:2">
      <c r="A924" t="s">
        <v>5189</v>
      </c>
      <c r="B924" t="s">
        <v>5190</v>
      </c>
    </row>
    <row r="925" spans="1:2">
      <c r="A925" t="s">
        <v>5191</v>
      </c>
      <c r="B925" t="s">
        <v>5192</v>
      </c>
    </row>
    <row r="926" spans="1:2">
      <c r="A926" t="s">
        <v>5193</v>
      </c>
      <c r="B926" t="s">
        <v>5194</v>
      </c>
    </row>
    <row r="927" spans="1:2">
      <c r="A927" t="s">
        <v>5195</v>
      </c>
      <c r="B927" t="s">
        <v>5196</v>
      </c>
    </row>
    <row r="928" spans="1:2">
      <c r="A928" t="s">
        <v>5197</v>
      </c>
      <c r="B928" t="s">
        <v>5198</v>
      </c>
    </row>
    <row r="929" spans="1:2">
      <c r="A929" t="s">
        <v>5199</v>
      </c>
      <c r="B929" t="s">
        <v>5200</v>
      </c>
    </row>
    <row r="930" spans="1:2">
      <c r="A930" t="s">
        <v>5201</v>
      </c>
      <c r="B930" t="s">
        <v>5202</v>
      </c>
    </row>
    <row r="931" spans="1:2">
      <c r="A931" t="s">
        <v>5203</v>
      </c>
      <c r="B931" t="s">
        <v>5204</v>
      </c>
    </row>
    <row r="932" spans="1:2">
      <c r="A932" t="s">
        <v>5205</v>
      </c>
      <c r="B932" t="s">
        <v>5206</v>
      </c>
    </row>
    <row r="933" spans="1:2">
      <c r="A933" t="s">
        <v>5207</v>
      </c>
      <c r="B933" t="s">
        <v>5208</v>
      </c>
    </row>
    <row r="934" spans="1:2">
      <c r="A934" t="s">
        <v>5209</v>
      </c>
      <c r="B934" t="s">
        <v>5210</v>
      </c>
    </row>
    <row r="935" spans="1:2">
      <c r="A935" t="s">
        <v>5211</v>
      </c>
      <c r="B935" t="s">
        <v>5212</v>
      </c>
    </row>
    <row r="936" spans="1:2">
      <c r="A936" t="s">
        <v>5213</v>
      </c>
      <c r="B936" t="s">
        <v>5214</v>
      </c>
    </row>
    <row r="937" spans="1:2">
      <c r="A937" t="s">
        <v>5215</v>
      </c>
      <c r="B937" t="s">
        <v>5216</v>
      </c>
    </row>
    <row r="938" spans="1:2">
      <c r="A938" t="s">
        <v>5217</v>
      </c>
      <c r="B938" t="s">
        <v>5218</v>
      </c>
    </row>
    <row r="939" spans="1:2">
      <c r="A939" t="s">
        <v>5219</v>
      </c>
      <c r="B939" t="s">
        <v>5220</v>
      </c>
    </row>
    <row r="940" spans="1:2">
      <c r="A940" t="s">
        <v>5221</v>
      </c>
      <c r="B940" t="s">
        <v>5222</v>
      </c>
    </row>
    <row r="941" spans="1:2">
      <c r="A941" t="s">
        <v>5223</v>
      </c>
      <c r="B941" t="s">
        <v>5224</v>
      </c>
    </row>
    <row r="942" spans="1:2">
      <c r="A942" t="s">
        <v>5225</v>
      </c>
      <c r="B942" t="s">
        <v>1895</v>
      </c>
    </row>
    <row r="943" spans="1:2">
      <c r="A943" t="s">
        <v>5226</v>
      </c>
      <c r="B943" t="s">
        <v>5227</v>
      </c>
    </row>
    <row r="944" spans="1:2">
      <c r="A944" t="s">
        <v>5228</v>
      </c>
      <c r="B944" t="s">
        <v>5229</v>
      </c>
    </row>
    <row r="945" spans="1:2">
      <c r="A945" t="s">
        <v>5230</v>
      </c>
      <c r="B945" t="s">
        <v>5231</v>
      </c>
    </row>
    <row r="946" spans="1:2">
      <c r="A946" t="s">
        <v>5232</v>
      </c>
      <c r="B946" t="s">
        <v>5233</v>
      </c>
    </row>
    <row r="947" spans="1:2">
      <c r="A947" t="s">
        <v>5234</v>
      </c>
      <c r="B947" t="s">
        <v>5235</v>
      </c>
    </row>
    <row r="948" spans="1:2">
      <c r="A948" t="s">
        <v>305</v>
      </c>
      <c r="B948" t="s">
        <v>5236</v>
      </c>
    </row>
    <row r="949" spans="1:2">
      <c r="A949" t="s">
        <v>1008</v>
      </c>
      <c r="B949" t="s">
        <v>5237</v>
      </c>
    </row>
    <row r="950" spans="1:2">
      <c r="A950" t="s">
        <v>5238</v>
      </c>
      <c r="B950" t="s">
        <v>5239</v>
      </c>
    </row>
    <row r="951" spans="1:2">
      <c r="A951" t="s">
        <v>5240</v>
      </c>
      <c r="B951" t="s">
        <v>5241</v>
      </c>
    </row>
    <row r="952" spans="1:2">
      <c r="A952" t="s">
        <v>5242</v>
      </c>
      <c r="B952" t="s">
        <v>5243</v>
      </c>
    </row>
    <row r="953" spans="1:2">
      <c r="A953" t="s">
        <v>5244</v>
      </c>
      <c r="B953" t="s">
        <v>5245</v>
      </c>
    </row>
    <row r="954" spans="1:2">
      <c r="A954" t="s">
        <v>5246</v>
      </c>
      <c r="B954" t="s">
        <v>5247</v>
      </c>
    </row>
    <row r="955" spans="1:2">
      <c r="A955" t="s">
        <v>5248</v>
      </c>
      <c r="B955" t="s">
        <v>5249</v>
      </c>
    </row>
    <row r="956" spans="1:2">
      <c r="A956" t="s">
        <v>5250</v>
      </c>
      <c r="B956" t="s">
        <v>5251</v>
      </c>
    </row>
    <row r="957" spans="1:2">
      <c r="A957" t="s">
        <v>5252</v>
      </c>
      <c r="B957" t="s">
        <v>5253</v>
      </c>
    </row>
    <row r="958" spans="1:2">
      <c r="A958" t="s">
        <v>5254</v>
      </c>
      <c r="B958" t="s">
        <v>5255</v>
      </c>
    </row>
    <row r="959" spans="1:2">
      <c r="A959" t="s">
        <v>5256</v>
      </c>
      <c r="B959" t="s">
        <v>5257</v>
      </c>
    </row>
    <row r="960" spans="1:2">
      <c r="A960" t="s">
        <v>5258</v>
      </c>
      <c r="B960" t="s">
        <v>5259</v>
      </c>
    </row>
    <row r="961" spans="1:2">
      <c r="A961" t="s">
        <v>5260</v>
      </c>
      <c r="B961" t="s">
        <v>5261</v>
      </c>
    </row>
    <row r="962" spans="1:2">
      <c r="A962" t="s">
        <v>5262</v>
      </c>
      <c r="B962" t="s">
        <v>5263</v>
      </c>
    </row>
    <row r="963" spans="1:2">
      <c r="A963" t="s">
        <v>5264</v>
      </c>
      <c r="B963" t="s">
        <v>5265</v>
      </c>
    </row>
    <row r="964" spans="1:2">
      <c r="A964" t="s">
        <v>5266</v>
      </c>
      <c r="B964" t="s">
        <v>5267</v>
      </c>
    </row>
    <row r="965" spans="1:2">
      <c r="A965" t="s">
        <v>5268</v>
      </c>
      <c r="B965" t="s">
        <v>5269</v>
      </c>
    </row>
    <row r="966" spans="1:2">
      <c r="A966" t="s">
        <v>5270</v>
      </c>
      <c r="B966" t="s">
        <v>5271</v>
      </c>
    </row>
    <row r="967" spans="1:2">
      <c r="A967" t="s">
        <v>5272</v>
      </c>
      <c r="B967" t="s">
        <v>5273</v>
      </c>
    </row>
    <row r="968" spans="1:2">
      <c r="A968" t="s">
        <v>5274</v>
      </c>
      <c r="B968" t="s">
        <v>5275</v>
      </c>
    </row>
    <row r="969" spans="1:2">
      <c r="A969" t="s">
        <v>5276</v>
      </c>
      <c r="B969" t="s">
        <v>5277</v>
      </c>
    </row>
    <row r="970" spans="1:2">
      <c r="A970" t="s">
        <v>5278</v>
      </c>
      <c r="B970" t="s">
        <v>1810</v>
      </c>
    </row>
    <row r="971" spans="1:2">
      <c r="A971" t="s">
        <v>5279</v>
      </c>
      <c r="B971" t="s">
        <v>5280</v>
      </c>
    </row>
    <row r="972" spans="1:2">
      <c r="A972" t="s">
        <v>5281</v>
      </c>
      <c r="B972" t="s">
        <v>5282</v>
      </c>
    </row>
    <row r="973" spans="1:2">
      <c r="A973" t="s">
        <v>5283</v>
      </c>
      <c r="B973" t="s">
        <v>5284</v>
      </c>
    </row>
    <row r="974" spans="1:2">
      <c r="A974" t="s">
        <v>5285</v>
      </c>
      <c r="B974" t="s">
        <v>5286</v>
      </c>
    </row>
    <row r="975" spans="1:2">
      <c r="A975" t="s">
        <v>5287</v>
      </c>
      <c r="B975" t="s">
        <v>5288</v>
      </c>
    </row>
    <row r="976" spans="1:2">
      <c r="A976" t="s">
        <v>5289</v>
      </c>
      <c r="B976" t="s">
        <v>5290</v>
      </c>
    </row>
    <row r="977" spans="1:2">
      <c r="A977" t="s">
        <v>5291</v>
      </c>
      <c r="B977" t="s">
        <v>5292</v>
      </c>
    </row>
    <row r="978" spans="1:2">
      <c r="A978" t="s">
        <v>5293</v>
      </c>
      <c r="B978" t="s">
        <v>5294</v>
      </c>
    </row>
    <row r="979" spans="1:2">
      <c r="A979" t="s">
        <v>5295</v>
      </c>
      <c r="B979" t="s">
        <v>5296</v>
      </c>
    </row>
    <row r="980" spans="1:2">
      <c r="A980" t="s">
        <v>5297</v>
      </c>
      <c r="B980" t="s">
        <v>5298</v>
      </c>
    </row>
    <row r="981" spans="1:2">
      <c r="A981" t="s">
        <v>5299</v>
      </c>
      <c r="B981" t="s">
        <v>5300</v>
      </c>
    </row>
    <row r="982" spans="1:2">
      <c r="A982" t="s">
        <v>5301</v>
      </c>
      <c r="B982" t="s">
        <v>5302</v>
      </c>
    </row>
    <row r="983" spans="1:2">
      <c r="A983" t="s">
        <v>5303</v>
      </c>
      <c r="B983" t="s">
        <v>5304</v>
      </c>
    </row>
    <row r="984" spans="1:2">
      <c r="A984" t="s">
        <v>5305</v>
      </c>
      <c r="B984" t="s">
        <v>5306</v>
      </c>
    </row>
    <row r="985" spans="1:2">
      <c r="A985" t="s">
        <v>5307</v>
      </c>
      <c r="B985" t="s">
        <v>5308</v>
      </c>
    </row>
    <row r="986" spans="1:2">
      <c r="A986" t="s">
        <v>5309</v>
      </c>
      <c r="B986" t="s">
        <v>5310</v>
      </c>
    </row>
    <row r="987" spans="1:2">
      <c r="A987" t="s">
        <v>5311</v>
      </c>
      <c r="B987" t="s">
        <v>5312</v>
      </c>
    </row>
    <row r="988" spans="1:2">
      <c r="A988" t="s">
        <v>5313</v>
      </c>
      <c r="B988" t="s">
        <v>5314</v>
      </c>
    </row>
    <row r="989" spans="1:2">
      <c r="A989" t="s">
        <v>5315</v>
      </c>
      <c r="B989" t="s">
        <v>5316</v>
      </c>
    </row>
    <row r="990" spans="1:2">
      <c r="A990" t="s">
        <v>5317</v>
      </c>
      <c r="B990" t="s">
        <v>5318</v>
      </c>
    </row>
    <row r="991" spans="1:2">
      <c r="A991" t="s">
        <v>5319</v>
      </c>
      <c r="B991" t="s">
        <v>5320</v>
      </c>
    </row>
    <row r="992" spans="1:2">
      <c r="A992" t="s">
        <v>5321</v>
      </c>
      <c r="B992" t="s">
        <v>5322</v>
      </c>
    </row>
    <row r="993" spans="1:2">
      <c r="A993" t="s">
        <v>5323</v>
      </c>
      <c r="B993" t="s">
        <v>5324</v>
      </c>
    </row>
    <row r="994" spans="1:2">
      <c r="A994" t="s">
        <v>5325</v>
      </c>
      <c r="B994" t="s">
        <v>5326</v>
      </c>
    </row>
    <row r="995" spans="1:2">
      <c r="A995" t="s">
        <v>5327</v>
      </c>
      <c r="B995" t="s">
        <v>5328</v>
      </c>
    </row>
    <row r="996" spans="1:2">
      <c r="A996" t="s">
        <v>5329</v>
      </c>
      <c r="B996" t="s">
        <v>5330</v>
      </c>
    </row>
    <row r="997" spans="1:2">
      <c r="A997" t="s">
        <v>5331</v>
      </c>
      <c r="B997" t="s">
        <v>5332</v>
      </c>
    </row>
    <row r="998" spans="1:2">
      <c r="A998" t="s">
        <v>5333</v>
      </c>
      <c r="B998" t="s">
        <v>5334</v>
      </c>
    </row>
    <row r="999" spans="1:2">
      <c r="A999" t="s">
        <v>5335</v>
      </c>
      <c r="B999" t="s">
        <v>5336</v>
      </c>
    </row>
    <row r="1000" spans="1:2">
      <c r="A1000" t="s">
        <v>5337</v>
      </c>
      <c r="B1000" t="s">
        <v>5338</v>
      </c>
    </row>
    <row r="1001" spans="1:2">
      <c r="A1001" t="s">
        <v>5339</v>
      </c>
      <c r="B1001" t="s">
        <v>5340</v>
      </c>
    </row>
    <row r="1002" spans="1:2">
      <c r="A1002" t="s">
        <v>5341</v>
      </c>
      <c r="B1002" t="s">
        <v>5342</v>
      </c>
    </row>
    <row r="1003" spans="1:2">
      <c r="A1003" t="s">
        <v>5343</v>
      </c>
      <c r="B1003" t="s">
        <v>5344</v>
      </c>
    </row>
    <row r="1004" spans="1:2">
      <c r="A1004" t="s">
        <v>5345</v>
      </c>
      <c r="B1004" t="s">
        <v>5346</v>
      </c>
    </row>
    <row r="1005" spans="1:2">
      <c r="A1005" t="s">
        <v>5347</v>
      </c>
      <c r="B1005" t="s">
        <v>5348</v>
      </c>
    </row>
    <row r="1006" spans="1:2">
      <c r="A1006" t="s">
        <v>5349</v>
      </c>
      <c r="B1006" t="s">
        <v>5350</v>
      </c>
    </row>
    <row r="1007" spans="1:2">
      <c r="A1007" t="s">
        <v>5351</v>
      </c>
      <c r="B1007" t="s">
        <v>5352</v>
      </c>
    </row>
    <row r="1008" spans="1:2">
      <c r="A1008" t="s">
        <v>5353</v>
      </c>
      <c r="B1008" t="s">
        <v>5354</v>
      </c>
    </row>
    <row r="1009" spans="1:2">
      <c r="A1009" t="s">
        <v>5355</v>
      </c>
      <c r="B1009" t="s">
        <v>5356</v>
      </c>
    </row>
    <row r="1010" spans="1:2">
      <c r="A1010" t="s">
        <v>5357</v>
      </c>
      <c r="B1010" t="s">
        <v>5358</v>
      </c>
    </row>
    <row r="1011" spans="1:2">
      <c r="A1011" t="s">
        <v>5359</v>
      </c>
      <c r="B1011" t="s">
        <v>5360</v>
      </c>
    </row>
    <row r="1012" spans="1:2">
      <c r="A1012" t="s">
        <v>5361</v>
      </c>
      <c r="B1012" t="s">
        <v>5362</v>
      </c>
    </row>
    <row r="1013" spans="1:2">
      <c r="A1013" t="s">
        <v>5363</v>
      </c>
      <c r="B1013" t="s">
        <v>5364</v>
      </c>
    </row>
    <row r="1014" spans="1:2">
      <c r="A1014" t="s">
        <v>5365</v>
      </c>
      <c r="B1014" t="s">
        <v>5366</v>
      </c>
    </row>
    <row r="1015" spans="1:2">
      <c r="A1015" t="s">
        <v>5367</v>
      </c>
      <c r="B1015" t="s">
        <v>5368</v>
      </c>
    </row>
    <row r="1016" spans="1:2">
      <c r="A1016" t="s">
        <v>5369</v>
      </c>
      <c r="B1016" t="s">
        <v>5370</v>
      </c>
    </row>
    <row r="1017" spans="1:2">
      <c r="A1017" t="s">
        <v>5371</v>
      </c>
      <c r="B1017" t="s">
        <v>5372</v>
      </c>
    </row>
    <row r="1018" spans="1:2">
      <c r="A1018" t="s">
        <v>5373</v>
      </c>
      <c r="B1018" t="s">
        <v>5374</v>
      </c>
    </row>
    <row r="1019" spans="1:2">
      <c r="A1019" t="s">
        <v>5375</v>
      </c>
      <c r="B1019" t="s">
        <v>5376</v>
      </c>
    </row>
    <row r="1020" spans="1:2">
      <c r="A1020" t="s">
        <v>5377</v>
      </c>
      <c r="B1020" t="s">
        <v>5378</v>
      </c>
    </row>
    <row r="1021" spans="1:2">
      <c r="A1021" t="s">
        <v>5379</v>
      </c>
      <c r="B1021" t="s">
        <v>5380</v>
      </c>
    </row>
    <row r="1022" spans="1:2">
      <c r="A1022" t="s">
        <v>5381</v>
      </c>
      <c r="B1022" t="s">
        <v>5382</v>
      </c>
    </row>
    <row r="1023" spans="1:2">
      <c r="A1023" t="s">
        <v>5383</v>
      </c>
      <c r="B1023" t="s">
        <v>5384</v>
      </c>
    </row>
    <row r="1024" spans="1:2">
      <c r="A1024" t="s">
        <v>5385</v>
      </c>
      <c r="B1024" t="s">
        <v>5386</v>
      </c>
    </row>
    <row r="1025" spans="1:2">
      <c r="A1025" t="s">
        <v>5387</v>
      </c>
      <c r="B1025" t="s">
        <v>5388</v>
      </c>
    </row>
    <row r="1026" spans="1:2">
      <c r="A1026" t="s">
        <v>5389</v>
      </c>
      <c r="B1026" t="s">
        <v>5390</v>
      </c>
    </row>
    <row r="1027" spans="1:2">
      <c r="A1027" t="s">
        <v>5391</v>
      </c>
      <c r="B1027" t="s">
        <v>5392</v>
      </c>
    </row>
    <row r="1028" spans="1:2">
      <c r="A1028" t="s">
        <v>5393</v>
      </c>
      <c r="B1028" t="s">
        <v>5394</v>
      </c>
    </row>
    <row r="1029" spans="1:2">
      <c r="A1029" t="s">
        <v>5395</v>
      </c>
      <c r="B1029" t="s">
        <v>5396</v>
      </c>
    </row>
    <row r="1030" spans="1:2">
      <c r="A1030" t="s">
        <v>5397</v>
      </c>
      <c r="B1030" t="s">
        <v>5398</v>
      </c>
    </row>
    <row r="1031" spans="1:2">
      <c r="A1031" t="s">
        <v>5399</v>
      </c>
      <c r="B1031" t="s">
        <v>5400</v>
      </c>
    </row>
    <row r="1032" spans="1:2">
      <c r="A1032" t="s">
        <v>5401</v>
      </c>
      <c r="B1032" t="s">
        <v>5402</v>
      </c>
    </row>
    <row r="1033" spans="1:2">
      <c r="A1033" t="s">
        <v>5403</v>
      </c>
      <c r="B1033" t="s">
        <v>5404</v>
      </c>
    </row>
    <row r="1034" spans="1:2">
      <c r="A1034" t="s">
        <v>5405</v>
      </c>
      <c r="B1034" t="s">
        <v>5406</v>
      </c>
    </row>
    <row r="1035" spans="1:2">
      <c r="A1035" t="s">
        <v>5407</v>
      </c>
      <c r="B1035" t="s">
        <v>5408</v>
      </c>
    </row>
    <row r="1036" spans="1:2">
      <c r="A1036" t="s">
        <v>5409</v>
      </c>
      <c r="B1036" t="s">
        <v>5410</v>
      </c>
    </row>
    <row r="1037" spans="1:2">
      <c r="A1037" t="s">
        <v>5411</v>
      </c>
      <c r="B1037" t="s">
        <v>5412</v>
      </c>
    </row>
    <row r="1038" spans="1:2">
      <c r="A1038" t="s">
        <v>5413</v>
      </c>
      <c r="B1038" t="s">
        <v>5414</v>
      </c>
    </row>
    <row r="1039" spans="1:2">
      <c r="A1039" t="s">
        <v>5415</v>
      </c>
      <c r="B1039" t="s">
        <v>5416</v>
      </c>
    </row>
    <row r="1040" spans="1:2">
      <c r="A1040" t="s">
        <v>5417</v>
      </c>
      <c r="B1040" t="s">
        <v>5418</v>
      </c>
    </row>
    <row r="1041" spans="1:2">
      <c r="A1041" t="s">
        <v>5419</v>
      </c>
      <c r="B1041" t="s">
        <v>5420</v>
      </c>
    </row>
    <row r="1042" spans="1:2">
      <c r="A1042" t="s">
        <v>5421</v>
      </c>
      <c r="B1042" t="s">
        <v>5422</v>
      </c>
    </row>
    <row r="1043" spans="1:2">
      <c r="A1043" t="s">
        <v>5423</v>
      </c>
      <c r="B1043" t="s">
        <v>5424</v>
      </c>
    </row>
    <row r="1044" spans="1:2">
      <c r="A1044" t="s">
        <v>5425</v>
      </c>
      <c r="B1044" t="s">
        <v>5426</v>
      </c>
    </row>
    <row r="1045" spans="1:2">
      <c r="A1045" t="s">
        <v>5427</v>
      </c>
      <c r="B1045" t="s">
        <v>5428</v>
      </c>
    </row>
    <row r="1046" spans="1:2">
      <c r="A1046" t="s">
        <v>5429</v>
      </c>
      <c r="B1046" t="s">
        <v>5430</v>
      </c>
    </row>
    <row r="1047" spans="1:2">
      <c r="A1047" t="s">
        <v>5431</v>
      </c>
      <c r="B1047" t="s">
        <v>5432</v>
      </c>
    </row>
    <row r="1048" spans="1:2">
      <c r="A1048" t="s">
        <v>5433</v>
      </c>
      <c r="B1048" t="s">
        <v>5434</v>
      </c>
    </row>
    <row r="1049" spans="1:2">
      <c r="A1049" t="s">
        <v>5435</v>
      </c>
      <c r="B1049" t="s">
        <v>5436</v>
      </c>
    </row>
    <row r="1050" spans="1:2">
      <c r="A1050" t="s">
        <v>5437</v>
      </c>
      <c r="B1050" t="s">
        <v>5438</v>
      </c>
    </row>
    <row r="1051" spans="1:2">
      <c r="A1051" t="s">
        <v>5439</v>
      </c>
      <c r="B1051" t="s">
        <v>5440</v>
      </c>
    </row>
    <row r="1052" spans="1:2">
      <c r="A1052" t="s">
        <v>5441</v>
      </c>
      <c r="B1052" t="s">
        <v>5442</v>
      </c>
    </row>
    <row r="1053" spans="1:2">
      <c r="A1053" t="s">
        <v>5443</v>
      </c>
      <c r="B1053" t="s">
        <v>5444</v>
      </c>
    </row>
    <row r="1054" spans="1:2">
      <c r="A1054" t="s">
        <v>5445</v>
      </c>
      <c r="B1054" t="s">
        <v>5446</v>
      </c>
    </row>
    <row r="1055" spans="1:2">
      <c r="A1055" t="s">
        <v>5447</v>
      </c>
      <c r="B1055" t="s">
        <v>5448</v>
      </c>
    </row>
    <row r="1056" spans="1:2">
      <c r="A1056" t="s">
        <v>5449</v>
      </c>
      <c r="B1056" t="s">
        <v>5450</v>
      </c>
    </row>
    <row r="1057" spans="1:2">
      <c r="A1057" t="s">
        <v>5451</v>
      </c>
      <c r="B1057" t="s">
        <v>5452</v>
      </c>
    </row>
    <row r="1058" spans="1:2">
      <c r="A1058" t="s">
        <v>5453</v>
      </c>
      <c r="B1058" t="s">
        <v>5454</v>
      </c>
    </row>
    <row r="1059" spans="1:2">
      <c r="A1059" t="s">
        <v>5455</v>
      </c>
      <c r="B1059" t="s">
        <v>5456</v>
      </c>
    </row>
    <row r="1060" spans="1:2">
      <c r="A1060" t="s">
        <v>5457</v>
      </c>
      <c r="B1060" t="s">
        <v>5458</v>
      </c>
    </row>
    <row r="1061" spans="1:2">
      <c r="A1061" t="s">
        <v>5459</v>
      </c>
      <c r="B1061" t="s">
        <v>5460</v>
      </c>
    </row>
    <row r="1062" spans="1:2">
      <c r="A1062" t="s">
        <v>5461</v>
      </c>
      <c r="B1062" t="s">
        <v>5462</v>
      </c>
    </row>
    <row r="1063" spans="1:2">
      <c r="A1063" t="s">
        <v>5463</v>
      </c>
      <c r="B1063" t="s">
        <v>5464</v>
      </c>
    </row>
    <row r="1064" spans="1:2">
      <c r="A1064" t="s">
        <v>5465</v>
      </c>
      <c r="B1064" t="s">
        <v>5466</v>
      </c>
    </row>
    <row r="1065" spans="1:2">
      <c r="A1065" t="s">
        <v>5467</v>
      </c>
      <c r="B1065" t="s">
        <v>5468</v>
      </c>
    </row>
    <row r="1066" spans="1:2">
      <c r="A1066" t="s">
        <v>5469</v>
      </c>
      <c r="B1066" t="s">
        <v>5470</v>
      </c>
    </row>
    <row r="1067" spans="1:2">
      <c r="A1067" t="s">
        <v>5471</v>
      </c>
      <c r="B1067" t="s">
        <v>5472</v>
      </c>
    </row>
    <row r="1068" spans="1:2">
      <c r="A1068" t="s">
        <v>5473</v>
      </c>
      <c r="B1068" t="s">
        <v>5474</v>
      </c>
    </row>
    <row r="1069" spans="1:2">
      <c r="A1069" t="s">
        <v>5475</v>
      </c>
      <c r="B1069" t="s">
        <v>5476</v>
      </c>
    </row>
    <row r="1070" spans="1:2">
      <c r="A1070" t="s">
        <v>5477</v>
      </c>
      <c r="B1070" t="s">
        <v>5478</v>
      </c>
    </row>
    <row r="1071" spans="1:2">
      <c r="A1071" t="s">
        <v>5479</v>
      </c>
      <c r="B1071" t="s">
        <v>5480</v>
      </c>
    </row>
    <row r="1072" spans="1:2">
      <c r="A1072" t="s">
        <v>5481</v>
      </c>
      <c r="B1072" t="s">
        <v>5482</v>
      </c>
    </row>
    <row r="1073" spans="1:2">
      <c r="A1073" t="s">
        <v>5483</v>
      </c>
      <c r="B1073" t="s">
        <v>5484</v>
      </c>
    </row>
    <row r="1074" spans="1:2">
      <c r="A1074" t="s">
        <v>5485</v>
      </c>
      <c r="B1074" t="s">
        <v>5486</v>
      </c>
    </row>
    <row r="1075" spans="1:2">
      <c r="A1075" t="s">
        <v>5487</v>
      </c>
      <c r="B1075" t="s">
        <v>5488</v>
      </c>
    </row>
    <row r="1076" spans="1:2">
      <c r="A1076" t="s">
        <v>5489</v>
      </c>
      <c r="B1076" t="s">
        <v>5490</v>
      </c>
    </row>
    <row r="1077" spans="1:2">
      <c r="A1077" t="s">
        <v>5491</v>
      </c>
      <c r="B1077" t="s">
        <v>5492</v>
      </c>
    </row>
    <row r="1078" spans="1:2">
      <c r="A1078" t="s">
        <v>5493</v>
      </c>
      <c r="B1078" t="s">
        <v>5494</v>
      </c>
    </row>
    <row r="1079" spans="1:2">
      <c r="A1079" t="s">
        <v>5495</v>
      </c>
      <c r="B1079" t="s">
        <v>5496</v>
      </c>
    </row>
    <row r="1080" spans="1:2">
      <c r="A1080" t="s">
        <v>5497</v>
      </c>
      <c r="B1080" t="s">
        <v>5498</v>
      </c>
    </row>
    <row r="1081" spans="1:2">
      <c r="A1081" t="s">
        <v>5499</v>
      </c>
      <c r="B1081" t="s">
        <v>5500</v>
      </c>
    </row>
    <row r="1082" spans="1:2">
      <c r="A1082" t="s">
        <v>5501</v>
      </c>
      <c r="B1082" t="s">
        <v>5502</v>
      </c>
    </row>
    <row r="1083" spans="1:2">
      <c r="A1083" t="s">
        <v>5503</v>
      </c>
      <c r="B1083" t="s">
        <v>5504</v>
      </c>
    </row>
    <row r="1084" spans="1:2">
      <c r="A1084" t="s">
        <v>5505</v>
      </c>
      <c r="B1084" t="s">
        <v>5506</v>
      </c>
    </row>
    <row r="1085" spans="1:2">
      <c r="A1085" t="s">
        <v>5507</v>
      </c>
      <c r="B1085" t="s">
        <v>5508</v>
      </c>
    </row>
    <row r="1086" spans="1:2">
      <c r="A1086" t="s">
        <v>5509</v>
      </c>
      <c r="B1086" t="s">
        <v>5510</v>
      </c>
    </row>
    <row r="1087" spans="1:2">
      <c r="A1087" t="s">
        <v>5511</v>
      </c>
      <c r="B1087" t="s">
        <v>5512</v>
      </c>
    </row>
    <row r="1088" spans="1:2">
      <c r="A1088" t="s">
        <v>5513</v>
      </c>
      <c r="B1088" t="s">
        <v>5514</v>
      </c>
    </row>
    <row r="1089" spans="1:2">
      <c r="A1089" t="s">
        <v>5515</v>
      </c>
      <c r="B1089" t="s">
        <v>5516</v>
      </c>
    </row>
    <row r="1090" spans="1:2">
      <c r="A1090" t="s">
        <v>5517</v>
      </c>
      <c r="B1090" t="s">
        <v>5518</v>
      </c>
    </row>
    <row r="1091" spans="1:2">
      <c r="A1091" t="s">
        <v>5519</v>
      </c>
      <c r="B1091" t="s">
        <v>5520</v>
      </c>
    </row>
    <row r="1092" spans="1:2">
      <c r="A1092" t="s">
        <v>5521</v>
      </c>
      <c r="B1092" t="s">
        <v>5522</v>
      </c>
    </row>
    <row r="1093" spans="1:2">
      <c r="A1093" t="s">
        <v>5523</v>
      </c>
      <c r="B1093" t="s">
        <v>5524</v>
      </c>
    </row>
    <row r="1094" spans="1:2">
      <c r="A1094" t="s">
        <v>5525</v>
      </c>
      <c r="B1094" t="s">
        <v>5526</v>
      </c>
    </row>
    <row r="1095" spans="1:2">
      <c r="A1095" t="s">
        <v>5527</v>
      </c>
      <c r="B1095" t="s">
        <v>5528</v>
      </c>
    </row>
    <row r="1096" spans="1:2">
      <c r="A1096" t="s">
        <v>5529</v>
      </c>
      <c r="B1096" t="s">
        <v>5530</v>
      </c>
    </row>
    <row r="1097" spans="1:2">
      <c r="A1097" t="s">
        <v>5531</v>
      </c>
      <c r="B1097" t="s">
        <v>5532</v>
      </c>
    </row>
    <row r="1098" spans="1:2">
      <c r="A1098" t="s">
        <v>5533</v>
      </c>
      <c r="B1098" t="s">
        <v>5534</v>
      </c>
    </row>
    <row r="1099" spans="1:2">
      <c r="A1099" t="s">
        <v>5535</v>
      </c>
      <c r="B1099" t="s">
        <v>5536</v>
      </c>
    </row>
    <row r="1100" spans="1:2">
      <c r="A1100" t="s">
        <v>5537</v>
      </c>
      <c r="B1100" t="s">
        <v>5538</v>
      </c>
    </row>
    <row r="1101" spans="1:2">
      <c r="A1101" t="s">
        <v>5539</v>
      </c>
      <c r="B1101" t="s">
        <v>5540</v>
      </c>
    </row>
    <row r="1102" spans="1:2">
      <c r="A1102" t="s">
        <v>5541</v>
      </c>
      <c r="B1102" t="s">
        <v>5542</v>
      </c>
    </row>
    <row r="1103" spans="1:2">
      <c r="A1103" t="s">
        <v>5543</v>
      </c>
      <c r="B1103" t="s">
        <v>5544</v>
      </c>
    </row>
    <row r="1104" spans="1:2">
      <c r="A1104" t="s">
        <v>5545</v>
      </c>
      <c r="B1104" t="s">
        <v>5546</v>
      </c>
    </row>
    <row r="1105" spans="1:2">
      <c r="A1105" t="s">
        <v>5547</v>
      </c>
      <c r="B1105" t="s">
        <v>5548</v>
      </c>
    </row>
    <row r="1106" spans="1:2">
      <c r="A1106" t="s">
        <v>5549</v>
      </c>
      <c r="B1106" t="s">
        <v>5550</v>
      </c>
    </row>
    <row r="1107" spans="1:2">
      <c r="A1107" t="s">
        <v>5551</v>
      </c>
      <c r="B1107" t="s">
        <v>5552</v>
      </c>
    </row>
    <row r="1108" spans="1:2">
      <c r="A1108" t="s">
        <v>5553</v>
      </c>
      <c r="B1108" t="s">
        <v>5554</v>
      </c>
    </row>
    <row r="1109" spans="1:2">
      <c r="A1109" t="s">
        <v>4678</v>
      </c>
      <c r="B1109" t="s">
        <v>5555</v>
      </c>
    </row>
    <row r="1110" spans="1:2">
      <c r="A1110" t="s">
        <v>5556</v>
      </c>
      <c r="B1110" t="s">
        <v>5557</v>
      </c>
    </row>
    <row r="1111" spans="1:2">
      <c r="A1111" t="s">
        <v>5558</v>
      </c>
      <c r="B1111" t="s">
        <v>5559</v>
      </c>
    </row>
    <row r="1112" spans="1:2">
      <c r="A1112" t="s">
        <v>5560</v>
      </c>
      <c r="B1112" t="s">
        <v>5561</v>
      </c>
    </row>
    <row r="1113" spans="1:2">
      <c r="A1113" t="s">
        <v>5562</v>
      </c>
      <c r="B1113" t="s">
        <v>5563</v>
      </c>
    </row>
    <row r="1114" spans="1:2">
      <c r="A1114" t="s">
        <v>5564</v>
      </c>
      <c r="B1114" t="s">
        <v>5565</v>
      </c>
    </row>
    <row r="1115" spans="1:2">
      <c r="A1115" t="s">
        <v>5566</v>
      </c>
      <c r="B1115" t="s">
        <v>5567</v>
      </c>
    </row>
    <row r="1116" spans="1:2">
      <c r="A1116" t="s">
        <v>5568</v>
      </c>
      <c r="B1116" t="s">
        <v>5569</v>
      </c>
    </row>
    <row r="1117" spans="1:2">
      <c r="A1117" t="s">
        <v>5570</v>
      </c>
      <c r="B1117" t="s">
        <v>5571</v>
      </c>
    </row>
    <row r="1118" spans="1:2">
      <c r="A1118" t="s">
        <v>5572</v>
      </c>
      <c r="B1118" t="s">
        <v>5573</v>
      </c>
    </row>
    <row r="1119" spans="1:2">
      <c r="A1119" t="s">
        <v>5574</v>
      </c>
      <c r="B1119" t="s">
        <v>5575</v>
      </c>
    </row>
    <row r="1120" spans="1:2">
      <c r="A1120" t="s">
        <v>5576</v>
      </c>
      <c r="B1120" t="s">
        <v>5577</v>
      </c>
    </row>
    <row r="1121" spans="1:2">
      <c r="A1121" t="s">
        <v>5578</v>
      </c>
      <c r="B1121" t="s">
        <v>5579</v>
      </c>
    </row>
    <row r="1122" spans="1:2">
      <c r="A1122" t="s">
        <v>5580</v>
      </c>
      <c r="B1122" t="s">
        <v>5581</v>
      </c>
    </row>
    <row r="1123" spans="1:2">
      <c r="A1123" t="s">
        <v>5582</v>
      </c>
      <c r="B1123" t="s">
        <v>5583</v>
      </c>
    </row>
    <row r="1124" spans="1:2">
      <c r="A1124" t="s">
        <v>5584</v>
      </c>
      <c r="B1124" t="s">
        <v>5585</v>
      </c>
    </row>
    <row r="1125" spans="1:2">
      <c r="A1125" t="s">
        <v>5586</v>
      </c>
      <c r="B1125" t="s">
        <v>5587</v>
      </c>
    </row>
    <row r="1126" spans="1:2">
      <c r="A1126" t="s">
        <v>5588</v>
      </c>
      <c r="B1126" t="s">
        <v>5589</v>
      </c>
    </row>
    <row r="1127" spans="1:2">
      <c r="A1127" t="s">
        <v>5590</v>
      </c>
      <c r="B1127" t="s">
        <v>5591</v>
      </c>
    </row>
    <row r="1128" spans="1:2">
      <c r="A1128" t="s">
        <v>5592</v>
      </c>
      <c r="B1128" t="s">
        <v>5593</v>
      </c>
    </row>
    <row r="1129" spans="1:2">
      <c r="A1129" t="s">
        <v>5594</v>
      </c>
      <c r="B1129" t="s">
        <v>5595</v>
      </c>
    </row>
    <row r="1130" spans="1:2">
      <c r="A1130" t="s">
        <v>5596</v>
      </c>
      <c r="B1130" t="s">
        <v>5597</v>
      </c>
    </row>
    <row r="1131" spans="1:2">
      <c r="A1131" t="s">
        <v>5598</v>
      </c>
      <c r="B1131" t="s">
        <v>5599</v>
      </c>
    </row>
    <row r="1132" spans="1:2">
      <c r="A1132" t="s">
        <v>5600</v>
      </c>
      <c r="B1132" t="s">
        <v>5601</v>
      </c>
    </row>
    <row r="1133" spans="1:2">
      <c r="A1133" t="s">
        <v>5602</v>
      </c>
      <c r="B1133" t="s">
        <v>5603</v>
      </c>
    </row>
    <row r="1134" spans="1:2">
      <c r="A1134" t="s">
        <v>5604</v>
      </c>
      <c r="B1134" t="s">
        <v>5605</v>
      </c>
    </row>
    <row r="1135" spans="1:2">
      <c r="A1135" t="s">
        <v>5606</v>
      </c>
      <c r="B1135" t="s">
        <v>5607</v>
      </c>
    </row>
    <row r="1136" spans="1:2">
      <c r="A1136" t="s">
        <v>5608</v>
      </c>
      <c r="B1136" t="s">
        <v>5609</v>
      </c>
    </row>
    <row r="1137" spans="1:2">
      <c r="A1137" t="s">
        <v>5610</v>
      </c>
      <c r="B1137" t="s">
        <v>5611</v>
      </c>
    </row>
    <row r="1138" spans="1:2">
      <c r="A1138" t="s">
        <v>5612</v>
      </c>
      <c r="B1138" t="s">
        <v>5613</v>
      </c>
    </row>
    <row r="1139" spans="1:2">
      <c r="A1139" t="s">
        <v>5614</v>
      </c>
      <c r="B1139" t="s">
        <v>5615</v>
      </c>
    </row>
    <row r="1140" spans="1:2">
      <c r="A1140" t="s">
        <v>5616</v>
      </c>
      <c r="B1140" t="s">
        <v>5617</v>
      </c>
    </row>
    <row r="1141" spans="1:2">
      <c r="A1141" t="s">
        <v>5618</v>
      </c>
      <c r="B1141" t="s">
        <v>5619</v>
      </c>
    </row>
    <row r="1142" spans="1:2">
      <c r="A1142" t="s">
        <v>5620</v>
      </c>
      <c r="B1142" t="s">
        <v>5621</v>
      </c>
    </row>
    <row r="1143" spans="1:2">
      <c r="A1143" t="s">
        <v>5622</v>
      </c>
      <c r="B1143" t="s">
        <v>5623</v>
      </c>
    </row>
    <row r="1144" spans="1:2">
      <c r="A1144" t="s">
        <v>5624</v>
      </c>
      <c r="B1144" t="s">
        <v>5625</v>
      </c>
    </row>
    <row r="1145" spans="1:2">
      <c r="A1145" t="s">
        <v>5626</v>
      </c>
      <c r="B1145" t="s">
        <v>5627</v>
      </c>
    </row>
    <row r="1146" spans="1:2">
      <c r="A1146" t="s">
        <v>5628</v>
      </c>
      <c r="B1146" t="s">
        <v>5629</v>
      </c>
    </row>
    <row r="1147" spans="1:2">
      <c r="A1147" t="s">
        <v>5630</v>
      </c>
      <c r="B1147" t="s">
        <v>5631</v>
      </c>
    </row>
    <row r="1148" spans="1:2">
      <c r="A1148" t="s">
        <v>5632</v>
      </c>
      <c r="B1148" t="s">
        <v>5633</v>
      </c>
    </row>
    <row r="1149" spans="1:2">
      <c r="A1149" t="s">
        <v>5634</v>
      </c>
      <c r="B1149" t="s">
        <v>5635</v>
      </c>
    </row>
    <row r="1150" spans="1:2">
      <c r="A1150" t="s">
        <v>5636</v>
      </c>
      <c r="B1150" t="s">
        <v>5637</v>
      </c>
    </row>
    <row r="1151" spans="1:2">
      <c r="A1151" t="s">
        <v>5638</v>
      </c>
      <c r="B1151" t="s">
        <v>5639</v>
      </c>
    </row>
    <row r="1152" spans="1:2">
      <c r="A1152" t="s">
        <v>5640</v>
      </c>
      <c r="B1152" t="s">
        <v>5641</v>
      </c>
    </row>
    <row r="1153" spans="1:2">
      <c r="A1153" t="s">
        <v>5642</v>
      </c>
      <c r="B1153" t="s">
        <v>5643</v>
      </c>
    </row>
    <row r="1154" spans="1:2">
      <c r="A1154" t="s">
        <v>5644</v>
      </c>
      <c r="B1154" t="s">
        <v>5645</v>
      </c>
    </row>
    <row r="1155" spans="1:2">
      <c r="A1155" t="s">
        <v>5646</v>
      </c>
      <c r="B1155" t="s">
        <v>5647</v>
      </c>
    </row>
    <row r="1156" spans="1:2">
      <c r="A1156" t="s">
        <v>5648</v>
      </c>
      <c r="B1156" t="s">
        <v>5649</v>
      </c>
    </row>
    <row r="1157" spans="1:2">
      <c r="A1157" t="s">
        <v>5650</v>
      </c>
      <c r="B1157" t="s">
        <v>5651</v>
      </c>
    </row>
    <row r="1158" spans="1:2">
      <c r="A1158" t="s">
        <v>5652</v>
      </c>
      <c r="B1158" t="s">
        <v>5653</v>
      </c>
    </row>
    <row r="1159" spans="1:2">
      <c r="A1159" t="s">
        <v>5654</v>
      </c>
      <c r="B1159" t="s">
        <v>5655</v>
      </c>
    </row>
    <row r="1160" spans="1:2">
      <c r="A1160" t="s">
        <v>5656</v>
      </c>
      <c r="B1160" t="s">
        <v>5657</v>
      </c>
    </row>
    <row r="1161" spans="1:2">
      <c r="A1161" t="s">
        <v>5658</v>
      </c>
      <c r="B1161" t="s">
        <v>5659</v>
      </c>
    </row>
    <row r="1162" spans="1:2">
      <c r="A1162" t="s">
        <v>5660</v>
      </c>
      <c r="B1162" t="s">
        <v>5661</v>
      </c>
    </row>
    <row r="1163" spans="1:2">
      <c r="A1163" t="s">
        <v>5662</v>
      </c>
      <c r="B1163" t="s">
        <v>5663</v>
      </c>
    </row>
    <row r="1164" spans="1:2">
      <c r="A1164" t="s">
        <v>5664</v>
      </c>
      <c r="B1164" t="s">
        <v>5665</v>
      </c>
    </row>
    <row r="1165" spans="1:2">
      <c r="A1165" t="s">
        <v>5666</v>
      </c>
      <c r="B1165" t="s">
        <v>5667</v>
      </c>
    </row>
    <row r="1166" spans="1:2">
      <c r="A1166" t="s">
        <v>5668</v>
      </c>
      <c r="B1166" t="s">
        <v>5669</v>
      </c>
    </row>
    <row r="1167" spans="1:2">
      <c r="A1167" t="s">
        <v>5670</v>
      </c>
      <c r="B1167" t="s">
        <v>5671</v>
      </c>
    </row>
    <row r="1168" spans="1:2">
      <c r="A1168" t="s">
        <v>5672</v>
      </c>
      <c r="B1168" t="s">
        <v>5673</v>
      </c>
    </row>
    <row r="1169" spans="1:2">
      <c r="A1169" t="s">
        <v>5674</v>
      </c>
      <c r="B1169" t="s">
        <v>5675</v>
      </c>
    </row>
    <row r="1170" spans="1:2">
      <c r="A1170" t="s">
        <v>5676</v>
      </c>
      <c r="B1170" t="s">
        <v>5677</v>
      </c>
    </row>
    <row r="1171" spans="1:2">
      <c r="A1171" t="s">
        <v>5678</v>
      </c>
      <c r="B1171" t="s">
        <v>5679</v>
      </c>
    </row>
    <row r="1172" spans="1:2">
      <c r="A1172" t="s">
        <v>5680</v>
      </c>
      <c r="B1172" t="s">
        <v>5681</v>
      </c>
    </row>
    <row r="1173" spans="1:2">
      <c r="A1173" t="s">
        <v>199</v>
      </c>
      <c r="B1173" t="s">
        <v>5682</v>
      </c>
    </row>
    <row r="1174" spans="1:2">
      <c r="A1174" t="s">
        <v>5683</v>
      </c>
      <c r="B1174" t="s">
        <v>5684</v>
      </c>
    </row>
    <row r="1175" spans="1:2">
      <c r="A1175" t="s">
        <v>5685</v>
      </c>
      <c r="B1175" t="s">
        <v>5686</v>
      </c>
    </row>
    <row r="1176" spans="1:2">
      <c r="A1176" t="s">
        <v>5687</v>
      </c>
      <c r="B1176" t="s">
        <v>5688</v>
      </c>
    </row>
    <row r="1177" spans="1:2">
      <c r="A1177" t="s">
        <v>5689</v>
      </c>
      <c r="B1177" t="s">
        <v>5690</v>
      </c>
    </row>
    <row r="1178" spans="1:2">
      <c r="A1178" t="s">
        <v>5691</v>
      </c>
      <c r="B1178" t="s">
        <v>5692</v>
      </c>
    </row>
    <row r="1179" spans="1:2">
      <c r="A1179" t="s">
        <v>5693</v>
      </c>
      <c r="B1179" t="s">
        <v>5694</v>
      </c>
    </row>
    <row r="1180" spans="1:2">
      <c r="A1180" t="s">
        <v>5695</v>
      </c>
      <c r="B1180" t="s">
        <v>5696</v>
      </c>
    </row>
    <row r="1181" spans="1:2">
      <c r="A1181" t="s">
        <v>5697</v>
      </c>
      <c r="B1181" t="s">
        <v>5698</v>
      </c>
    </row>
    <row r="1182" spans="1:2">
      <c r="A1182" t="s">
        <v>5699</v>
      </c>
      <c r="B1182" t="s">
        <v>1900</v>
      </c>
    </row>
    <row r="1183" spans="1:2">
      <c r="A1183" t="s">
        <v>5700</v>
      </c>
      <c r="B1183" t="s">
        <v>5701</v>
      </c>
    </row>
    <row r="1184" spans="1:2">
      <c r="A1184" t="s">
        <v>5702</v>
      </c>
      <c r="B1184" t="s">
        <v>5703</v>
      </c>
    </row>
    <row r="1185" spans="1:2">
      <c r="A1185" t="s">
        <v>5704</v>
      </c>
      <c r="B1185" t="s">
        <v>5705</v>
      </c>
    </row>
    <row r="1186" spans="1:2">
      <c r="A1186" t="s">
        <v>5706</v>
      </c>
      <c r="B1186" t="s">
        <v>5707</v>
      </c>
    </row>
    <row r="1187" spans="1:2">
      <c r="A1187" t="s">
        <v>5708</v>
      </c>
      <c r="B1187" t="s">
        <v>5709</v>
      </c>
    </row>
    <row r="1188" spans="1:2">
      <c r="A1188" t="s">
        <v>5535</v>
      </c>
      <c r="B1188" t="s">
        <v>5710</v>
      </c>
    </row>
    <row r="1189" spans="1:2">
      <c r="A1189" t="s">
        <v>5711</v>
      </c>
      <c r="B1189" t="s">
        <v>5712</v>
      </c>
    </row>
    <row r="1190" spans="1:2">
      <c r="A1190" t="s">
        <v>5713</v>
      </c>
      <c r="B1190" t="s">
        <v>5714</v>
      </c>
    </row>
    <row r="1191" spans="1:2">
      <c r="A1191" t="s">
        <v>5715</v>
      </c>
      <c r="B1191" t="s">
        <v>5716</v>
      </c>
    </row>
    <row r="1192" spans="1:2">
      <c r="A1192" t="s">
        <v>5717</v>
      </c>
      <c r="B1192" t="s">
        <v>5718</v>
      </c>
    </row>
    <row r="1193" spans="1:2">
      <c r="A1193" t="s">
        <v>5719</v>
      </c>
      <c r="B1193" t="s">
        <v>5720</v>
      </c>
    </row>
    <row r="1194" spans="1:2">
      <c r="A1194" t="s">
        <v>5721</v>
      </c>
      <c r="B1194" t="s">
        <v>5722</v>
      </c>
    </row>
    <row r="1195" spans="1:2">
      <c r="A1195" t="s">
        <v>5723</v>
      </c>
      <c r="B1195" t="s">
        <v>5724</v>
      </c>
    </row>
    <row r="1196" spans="1:2">
      <c r="A1196" t="s">
        <v>5725</v>
      </c>
      <c r="B1196" t="s">
        <v>5726</v>
      </c>
    </row>
    <row r="1197" spans="1:2">
      <c r="A1197" t="s">
        <v>5727</v>
      </c>
      <c r="B1197" t="s">
        <v>5728</v>
      </c>
    </row>
    <row r="1198" spans="1:2">
      <c r="A1198" t="s">
        <v>5729</v>
      </c>
      <c r="B1198" t="s">
        <v>5730</v>
      </c>
    </row>
    <row r="1199" spans="1:2">
      <c r="A1199" t="s">
        <v>5731</v>
      </c>
      <c r="B1199" t="s">
        <v>5732</v>
      </c>
    </row>
    <row r="1200" spans="1:2">
      <c r="A1200" t="s">
        <v>5733</v>
      </c>
      <c r="B1200" t="s">
        <v>5734</v>
      </c>
    </row>
    <row r="1201" spans="1:2">
      <c r="A1201" t="s">
        <v>5735</v>
      </c>
      <c r="B1201" t="s">
        <v>5736</v>
      </c>
    </row>
    <row r="1202" spans="1:2">
      <c r="A1202" t="s">
        <v>5737</v>
      </c>
      <c r="B1202" t="s">
        <v>5738</v>
      </c>
    </row>
    <row r="1203" spans="1:2">
      <c r="A1203" t="s">
        <v>5739</v>
      </c>
      <c r="B1203" t="s">
        <v>5740</v>
      </c>
    </row>
    <row r="1204" spans="1:2">
      <c r="A1204" t="s">
        <v>5741</v>
      </c>
      <c r="B1204" t="s">
        <v>5742</v>
      </c>
    </row>
    <row r="1205" spans="1:2">
      <c r="A1205" t="s">
        <v>5743</v>
      </c>
      <c r="B1205" t="s">
        <v>5744</v>
      </c>
    </row>
    <row r="1206" spans="1:2">
      <c r="A1206" t="s">
        <v>5745</v>
      </c>
      <c r="B1206" t="s">
        <v>5746</v>
      </c>
    </row>
    <row r="1207" spans="1:2">
      <c r="A1207" t="s">
        <v>5747</v>
      </c>
      <c r="B1207" t="s">
        <v>5748</v>
      </c>
    </row>
    <row r="1208" spans="1:2">
      <c r="A1208" t="s">
        <v>5749</v>
      </c>
      <c r="B1208" t="s">
        <v>5750</v>
      </c>
    </row>
    <row r="1209" spans="1:2">
      <c r="A1209" t="s">
        <v>5751</v>
      </c>
      <c r="B1209" t="s">
        <v>5752</v>
      </c>
    </row>
    <row r="1210" spans="1:2">
      <c r="A1210" t="s">
        <v>5753</v>
      </c>
      <c r="B1210" t="s">
        <v>5754</v>
      </c>
    </row>
    <row r="1211" spans="1:2">
      <c r="A1211" t="s">
        <v>5755</v>
      </c>
      <c r="B1211" t="s">
        <v>5756</v>
      </c>
    </row>
    <row r="1212" spans="1:2">
      <c r="A1212" t="s">
        <v>5757</v>
      </c>
      <c r="B1212" t="s">
        <v>5758</v>
      </c>
    </row>
    <row r="1213" spans="1:2">
      <c r="A1213" t="s">
        <v>5759</v>
      </c>
      <c r="B1213" t="s">
        <v>5760</v>
      </c>
    </row>
    <row r="1214" spans="1:2">
      <c r="A1214" t="s">
        <v>5761</v>
      </c>
      <c r="B1214" t="s">
        <v>5762</v>
      </c>
    </row>
    <row r="1215" spans="1:2">
      <c r="A1215" t="s">
        <v>5763</v>
      </c>
      <c r="B1215" t="s">
        <v>5764</v>
      </c>
    </row>
    <row r="1216" spans="1:2">
      <c r="A1216" t="s">
        <v>5765</v>
      </c>
      <c r="B1216" t="s">
        <v>5766</v>
      </c>
    </row>
    <row r="1217" spans="1:2">
      <c r="A1217" t="s">
        <v>5767</v>
      </c>
      <c r="B1217" t="s">
        <v>5768</v>
      </c>
    </row>
    <row r="1218" spans="1:2">
      <c r="A1218" t="s">
        <v>5769</v>
      </c>
      <c r="B1218" t="s">
        <v>5770</v>
      </c>
    </row>
    <row r="1219" spans="1:2">
      <c r="A1219" t="s">
        <v>5771</v>
      </c>
      <c r="B1219" t="s">
        <v>5772</v>
      </c>
    </row>
    <row r="1220" spans="1:2">
      <c r="A1220" t="s">
        <v>5773</v>
      </c>
      <c r="B1220" t="s">
        <v>5774</v>
      </c>
    </row>
    <row r="1221" spans="1:2">
      <c r="A1221" t="s">
        <v>5775</v>
      </c>
      <c r="B1221" t="s">
        <v>5776</v>
      </c>
    </row>
    <row r="1222" spans="1:2">
      <c r="A1222" t="s">
        <v>5777</v>
      </c>
      <c r="B1222" t="s">
        <v>5778</v>
      </c>
    </row>
    <row r="1223" spans="1:2">
      <c r="A1223" t="s">
        <v>5779</v>
      </c>
      <c r="B1223" t="s">
        <v>5780</v>
      </c>
    </row>
    <row r="1224" spans="1:2">
      <c r="A1224" t="s">
        <v>5781</v>
      </c>
      <c r="B1224" t="s">
        <v>5782</v>
      </c>
    </row>
    <row r="1225" spans="1:2">
      <c r="A1225" t="s">
        <v>5783</v>
      </c>
      <c r="B1225" t="s">
        <v>5784</v>
      </c>
    </row>
    <row r="1226" spans="1:2">
      <c r="A1226" t="s">
        <v>5785</v>
      </c>
      <c r="B1226" t="s">
        <v>5786</v>
      </c>
    </row>
    <row r="1227" spans="1:2">
      <c r="A1227" t="s">
        <v>5787</v>
      </c>
      <c r="B1227" t="s">
        <v>5788</v>
      </c>
    </row>
    <row r="1228" spans="1:2">
      <c r="A1228" t="s">
        <v>5789</v>
      </c>
      <c r="B1228" t="s">
        <v>5790</v>
      </c>
    </row>
    <row r="1229" spans="1:2">
      <c r="A1229" t="s">
        <v>5791</v>
      </c>
      <c r="B1229" t="s">
        <v>5792</v>
      </c>
    </row>
    <row r="1230" spans="1:2">
      <c r="A1230" t="s">
        <v>5793</v>
      </c>
      <c r="B1230" t="s">
        <v>5794</v>
      </c>
    </row>
    <row r="1231" spans="1:2">
      <c r="A1231" t="s">
        <v>5795</v>
      </c>
      <c r="B1231" t="s">
        <v>5796</v>
      </c>
    </row>
    <row r="1232" spans="1:2">
      <c r="A1232" t="s">
        <v>5797</v>
      </c>
      <c r="B1232" t="s">
        <v>5798</v>
      </c>
    </row>
    <row r="1233" spans="1:2">
      <c r="A1233" t="s">
        <v>5799</v>
      </c>
      <c r="B1233" t="s">
        <v>5800</v>
      </c>
    </row>
    <row r="1234" spans="1:2">
      <c r="A1234" t="s">
        <v>5801</v>
      </c>
      <c r="B1234" t="s">
        <v>5802</v>
      </c>
    </row>
    <row r="1235" spans="1:2">
      <c r="A1235" t="s">
        <v>5803</v>
      </c>
      <c r="B1235" t="s">
        <v>5804</v>
      </c>
    </row>
    <row r="1236" spans="1:2">
      <c r="A1236" t="s">
        <v>5805</v>
      </c>
      <c r="B1236" t="s">
        <v>5806</v>
      </c>
    </row>
    <row r="1237" spans="1:2">
      <c r="A1237" t="s">
        <v>5807</v>
      </c>
      <c r="B1237" t="s">
        <v>5808</v>
      </c>
    </row>
    <row r="1238" spans="1:2">
      <c r="A1238" t="s">
        <v>5809</v>
      </c>
      <c r="B1238" t="s">
        <v>5810</v>
      </c>
    </row>
    <row r="1239" spans="1:2">
      <c r="A1239" t="s">
        <v>5811</v>
      </c>
      <c r="B1239" t="s">
        <v>5812</v>
      </c>
    </row>
    <row r="1240" spans="1:2">
      <c r="A1240" t="s">
        <v>5813</v>
      </c>
      <c r="B1240" t="s">
        <v>5814</v>
      </c>
    </row>
    <row r="1241" spans="1:2">
      <c r="A1241" t="s">
        <v>5815</v>
      </c>
      <c r="B1241" t="s">
        <v>5816</v>
      </c>
    </row>
    <row r="1242" spans="1:2">
      <c r="A1242" t="s">
        <v>5817</v>
      </c>
      <c r="B1242" t="s">
        <v>5818</v>
      </c>
    </row>
    <row r="1243" spans="1:2">
      <c r="A1243" t="s">
        <v>5819</v>
      </c>
      <c r="B1243" t="s">
        <v>5820</v>
      </c>
    </row>
    <row r="1244" spans="1:2">
      <c r="A1244" t="s">
        <v>5821</v>
      </c>
      <c r="B1244" t="s">
        <v>5822</v>
      </c>
    </row>
    <row r="1245" spans="1:2">
      <c r="A1245" t="s">
        <v>5823</v>
      </c>
      <c r="B1245" t="s">
        <v>5824</v>
      </c>
    </row>
    <row r="1246" spans="1:2">
      <c r="A1246" t="s">
        <v>5825</v>
      </c>
      <c r="B1246" t="s">
        <v>5826</v>
      </c>
    </row>
    <row r="1247" spans="1:2">
      <c r="A1247" t="s">
        <v>5827</v>
      </c>
      <c r="B1247" t="s">
        <v>5828</v>
      </c>
    </row>
    <row r="1248" spans="1:2">
      <c r="A1248" t="s">
        <v>5829</v>
      </c>
      <c r="B1248" t="s">
        <v>5830</v>
      </c>
    </row>
    <row r="1249" spans="1:2">
      <c r="A1249" t="s">
        <v>5831</v>
      </c>
      <c r="B1249" t="s">
        <v>5832</v>
      </c>
    </row>
    <row r="1250" spans="1:2">
      <c r="A1250" t="s">
        <v>5833</v>
      </c>
      <c r="B1250" t="s">
        <v>5834</v>
      </c>
    </row>
    <row r="1251" spans="1:2">
      <c r="A1251" t="s">
        <v>4456</v>
      </c>
      <c r="B1251" t="s">
        <v>5835</v>
      </c>
    </row>
    <row r="1252" spans="1:2">
      <c r="A1252" t="s">
        <v>5836</v>
      </c>
      <c r="B1252" t="s">
        <v>5837</v>
      </c>
    </row>
    <row r="1253" spans="1:2">
      <c r="A1253" t="s">
        <v>5838</v>
      </c>
      <c r="B1253" t="s">
        <v>5839</v>
      </c>
    </row>
    <row r="1254" spans="1:2">
      <c r="A1254" t="s">
        <v>5840</v>
      </c>
      <c r="B1254" t="s">
        <v>5841</v>
      </c>
    </row>
    <row r="1255" spans="1:2">
      <c r="A1255" t="s">
        <v>5842</v>
      </c>
      <c r="B1255" t="s">
        <v>5843</v>
      </c>
    </row>
    <row r="1256" spans="1:2">
      <c r="A1256" t="s">
        <v>5844</v>
      </c>
      <c r="B1256" t="s">
        <v>5845</v>
      </c>
    </row>
    <row r="1257" spans="1:2">
      <c r="A1257" t="s">
        <v>5846</v>
      </c>
      <c r="B1257" t="s">
        <v>5847</v>
      </c>
    </row>
    <row r="1258" spans="1:2">
      <c r="A1258" t="s">
        <v>5848</v>
      </c>
      <c r="B1258" t="s">
        <v>5849</v>
      </c>
    </row>
    <row r="1259" spans="1:2">
      <c r="A1259" t="s">
        <v>5850</v>
      </c>
      <c r="B1259" t="s">
        <v>5851</v>
      </c>
    </row>
    <row r="1260" spans="1:2">
      <c r="A1260" t="s">
        <v>5852</v>
      </c>
      <c r="B1260" t="s">
        <v>5853</v>
      </c>
    </row>
    <row r="1261" spans="1:2">
      <c r="A1261" t="s">
        <v>5854</v>
      </c>
      <c r="B1261" t="s">
        <v>5855</v>
      </c>
    </row>
    <row r="1262" spans="1:2">
      <c r="A1262" t="s">
        <v>5856</v>
      </c>
      <c r="B1262" t="s">
        <v>5857</v>
      </c>
    </row>
    <row r="1263" spans="1:2">
      <c r="A1263" t="s">
        <v>5858</v>
      </c>
      <c r="B1263" t="s">
        <v>5859</v>
      </c>
    </row>
    <row r="1264" spans="1:2">
      <c r="A1264" t="s">
        <v>5860</v>
      </c>
      <c r="B1264" t="s">
        <v>5861</v>
      </c>
    </row>
    <row r="1265" spans="1:2">
      <c r="A1265" t="s">
        <v>5862</v>
      </c>
      <c r="B1265" t="s">
        <v>5863</v>
      </c>
    </row>
    <row r="1266" spans="1:2">
      <c r="A1266" t="s">
        <v>5864</v>
      </c>
      <c r="B1266" t="s">
        <v>5865</v>
      </c>
    </row>
    <row r="1267" spans="1:2">
      <c r="A1267" t="s">
        <v>5866</v>
      </c>
      <c r="B1267" t="s">
        <v>5867</v>
      </c>
    </row>
    <row r="1268" spans="1:2">
      <c r="A1268" t="s">
        <v>5868</v>
      </c>
      <c r="B1268" t="s">
        <v>5869</v>
      </c>
    </row>
    <row r="1269" spans="1:2">
      <c r="A1269" t="s">
        <v>5870</v>
      </c>
      <c r="B1269" t="s">
        <v>5871</v>
      </c>
    </row>
    <row r="1270" spans="1:2">
      <c r="A1270" t="s">
        <v>5872</v>
      </c>
      <c r="B1270" t="s">
        <v>5873</v>
      </c>
    </row>
    <row r="1271" spans="1:2">
      <c r="A1271" t="s">
        <v>5874</v>
      </c>
      <c r="B1271" t="s">
        <v>5875</v>
      </c>
    </row>
    <row r="1272" spans="1:2">
      <c r="A1272" t="s">
        <v>5876</v>
      </c>
      <c r="B1272" t="s">
        <v>5877</v>
      </c>
    </row>
    <row r="1273" spans="1:2">
      <c r="A1273" t="s">
        <v>5878</v>
      </c>
      <c r="B1273" t="s">
        <v>5879</v>
      </c>
    </row>
    <row r="1274" spans="1:2">
      <c r="A1274" t="s">
        <v>5880</v>
      </c>
      <c r="B1274" t="s">
        <v>5881</v>
      </c>
    </row>
    <row r="1275" spans="1:2">
      <c r="A1275" t="s">
        <v>5882</v>
      </c>
      <c r="B1275" t="s">
        <v>5883</v>
      </c>
    </row>
    <row r="1276" spans="1:2">
      <c r="A1276" t="s">
        <v>5884</v>
      </c>
      <c r="B1276" t="s">
        <v>5885</v>
      </c>
    </row>
    <row r="1277" spans="1:2">
      <c r="A1277" t="s">
        <v>5886</v>
      </c>
      <c r="B1277" t="s">
        <v>5887</v>
      </c>
    </row>
    <row r="1278" spans="1:2">
      <c r="A1278" t="s">
        <v>5888</v>
      </c>
      <c r="B1278" t="s">
        <v>5889</v>
      </c>
    </row>
    <row r="1279" spans="1:2">
      <c r="A1279" t="s">
        <v>5890</v>
      </c>
      <c r="B1279" t="s">
        <v>5891</v>
      </c>
    </row>
    <row r="1280" spans="1:2">
      <c r="A1280" t="s">
        <v>5892</v>
      </c>
      <c r="B1280" t="s">
        <v>5893</v>
      </c>
    </row>
    <row r="1281" spans="1:2">
      <c r="A1281" t="s">
        <v>5894</v>
      </c>
      <c r="B1281" t="s">
        <v>5895</v>
      </c>
    </row>
    <row r="1282" spans="1:2">
      <c r="A1282" t="s">
        <v>5896</v>
      </c>
      <c r="B1282" t="s">
        <v>5897</v>
      </c>
    </row>
    <row r="1283" spans="1:2">
      <c r="A1283" t="s">
        <v>5898</v>
      </c>
      <c r="B1283" t="s">
        <v>5899</v>
      </c>
    </row>
    <row r="1284" spans="1:2">
      <c r="A1284" t="s">
        <v>5900</v>
      </c>
      <c r="B1284" t="s">
        <v>5901</v>
      </c>
    </row>
    <row r="1285" spans="1:2">
      <c r="A1285" t="s">
        <v>5902</v>
      </c>
      <c r="B1285" t="s">
        <v>5903</v>
      </c>
    </row>
    <row r="1286" spans="1:2">
      <c r="A1286" t="s">
        <v>5904</v>
      </c>
      <c r="B1286" t="s">
        <v>5905</v>
      </c>
    </row>
    <row r="1287" spans="1:2">
      <c r="A1287" t="s">
        <v>5906</v>
      </c>
      <c r="B1287" t="s">
        <v>5907</v>
      </c>
    </row>
    <row r="1288" spans="1:2">
      <c r="A1288" t="s">
        <v>5908</v>
      </c>
      <c r="B1288" t="s">
        <v>5909</v>
      </c>
    </row>
    <row r="1289" spans="1:2">
      <c r="A1289" t="s">
        <v>5910</v>
      </c>
      <c r="B1289" t="s">
        <v>5911</v>
      </c>
    </row>
    <row r="1290" spans="1:2">
      <c r="A1290" t="s">
        <v>5912</v>
      </c>
      <c r="B1290" t="s">
        <v>5913</v>
      </c>
    </row>
    <row r="1291" spans="1:2">
      <c r="A1291" t="s">
        <v>5914</v>
      </c>
      <c r="B1291" t="s">
        <v>5915</v>
      </c>
    </row>
    <row r="1292" spans="1:2">
      <c r="A1292" t="s">
        <v>5916</v>
      </c>
      <c r="B1292" t="s">
        <v>5917</v>
      </c>
    </row>
    <row r="1293" spans="1:2">
      <c r="A1293" t="s">
        <v>5918</v>
      </c>
      <c r="B1293" t="s">
        <v>5919</v>
      </c>
    </row>
    <row r="1294" spans="1:2">
      <c r="A1294" t="s">
        <v>5920</v>
      </c>
      <c r="B1294" t="s">
        <v>5921</v>
      </c>
    </row>
    <row r="1295" spans="1:2">
      <c r="A1295" t="s">
        <v>5922</v>
      </c>
      <c r="B1295" t="s">
        <v>5923</v>
      </c>
    </row>
    <row r="1296" spans="1:2">
      <c r="A1296" t="s">
        <v>5924</v>
      </c>
      <c r="B1296" t="s">
        <v>5925</v>
      </c>
    </row>
    <row r="1297" spans="1:2">
      <c r="A1297" t="s">
        <v>5926</v>
      </c>
      <c r="B1297" t="s">
        <v>5927</v>
      </c>
    </row>
    <row r="1298" spans="1:2">
      <c r="A1298" t="s">
        <v>5928</v>
      </c>
      <c r="B1298" t="s">
        <v>5929</v>
      </c>
    </row>
    <row r="1299" spans="1:2">
      <c r="A1299" t="s">
        <v>5930</v>
      </c>
      <c r="B1299" t="s">
        <v>5931</v>
      </c>
    </row>
    <row r="1300" spans="1:2">
      <c r="A1300" t="s">
        <v>5932</v>
      </c>
      <c r="B1300" t="s">
        <v>5933</v>
      </c>
    </row>
    <row r="1301" spans="1:2">
      <c r="A1301" t="s">
        <v>5934</v>
      </c>
      <c r="B1301" t="s">
        <v>1898</v>
      </c>
    </row>
    <row r="1302" spans="1:2">
      <c r="A1302" t="s">
        <v>5935</v>
      </c>
      <c r="B1302" t="s">
        <v>5936</v>
      </c>
    </row>
    <row r="1303" spans="1:2">
      <c r="A1303" t="s">
        <v>5937</v>
      </c>
      <c r="B1303" t="s">
        <v>5938</v>
      </c>
    </row>
    <row r="1304" spans="1:2">
      <c r="A1304" t="s">
        <v>5939</v>
      </c>
      <c r="B1304" t="s">
        <v>5940</v>
      </c>
    </row>
    <row r="1305" spans="1:2">
      <c r="A1305" t="s">
        <v>5941</v>
      </c>
      <c r="B1305" t="s">
        <v>5942</v>
      </c>
    </row>
    <row r="1306" spans="1:2">
      <c r="A1306" t="s">
        <v>5943</v>
      </c>
      <c r="B1306" t="s">
        <v>5944</v>
      </c>
    </row>
    <row r="1307" spans="1:2">
      <c r="A1307" t="s">
        <v>5945</v>
      </c>
      <c r="B1307" t="s">
        <v>5946</v>
      </c>
    </row>
    <row r="1308" spans="1:2">
      <c r="A1308" t="s">
        <v>5947</v>
      </c>
      <c r="B1308" t="s">
        <v>5948</v>
      </c>
    </row>
    <row r="1309" spans="1:2">
      <c r="A1309" t="s">
        <v>5949</v>
      </c>
      <c r="B1309" t="s">
        <v>5950</v>
      </c>
    </row>
    <row r="1310" spans="1:2">
      <c r="A1310" t="s">
        <v>5951</v>
      </c>
      <c r="B1310" t="s">
        <v>1836</v>
      </c>
    </row>
    <row r="1311" spans="1:2">
      <c r="A1311" t="s">
        <v>5952</v>
      </c>
      <c r="B1311" t="s">
        <v>5953</v>
      </c>
    </row>
    <row r="1312" spans="1:2">
      <c r="A1312" t="s">
        <v>5954</v>
      </c>
      <c r="B1312" t="s">
        <v>5955</v>
      </c>
    </row>
    <row r="1313" spans="1:2">
      <c r="A1313" t="s">
        <v>5956</v>
      </c>
      <c r="B1313" t="s">
        <v>5957</v>
      </c>
    </row>
    <row r="1314" spans="1:2">
      <c r="A1314" t="s">
        <v>5958</v>
      </c>
      <c r="B1314" t="s">
        <v>5959</v>
      </c>
    </row>
    <row r="1315" spans="1:2">
      <c r="A1315" t="s">
        <v>5960</v>
      </c>
      <c r="B1315" t="s">
        <v>5961</v>
      </c>
    </row>
    <row r="1316" spans="1:2">
      <c r="A1316" t="s">
        <v>5962</v>
      </c>
      <c r="B1316" t="s">
        <v>5963</v>
      </c>
    </row>
    <row r="1317" spans="1:2">
      <c r="A1317" t="s">
        <v>5964</v>
      </c>
      <c r="B1317" t="s">
        <v>5965</v>
      </c>
    </row>
    <row r="1318" spans="1:2">
      <c r="A1318" t="s">
        <v>5966</v>
      </c>
      <c r="B1318" t="s">
        <v>5967</v>
      </c>
    </row>
    <row r="1319" spans="1:2">
      <c r="A1319" t="s">
        <v>5968</v>
      </c>
      <c r="B1319" t="s">
        <v>5969</v>
      </c>
    </row>
    <row r="1320" spans="1:2">
      <c r="A1320" t="s">
        <v>5970</v>
      </c>
      <c r="B1320" t="s">
        <v>5971</v>
      </c>
    </row>
    <row r="1321" spans="1:2">
      <c r="A1321" t="s">
        <v>5972</v>
      </c>
      <c r="B1321" t="s">
        <v>5973</v>
      </c>
    </row>
    <row r="1322" spans="1:2">
      <c r="A1322" t="s">
        <v>5974</v>
      </c>
      <c r="B1322" t="s">
        <v>5975</v>
      </c>
    </row>
    <row r="1323" spans="1:2">
      <c r="A1323" t="s">
        <v>5976</v>
      </c>
      <c r="B1323" t="s">
        <v>5977</v>
      </c>
    </row>
    <row r="1324" spans="1:2">
      <c r="A1324" t="s">
        <v>5978</v>
      </c>
      <c r="B1324" t="s">
        <v>5979</v>
      </c>
    </row>
    <row r="1325" spans="1:2">
      <c r="A1325" t="s">
        <v>5980</v>
      </c>
      <c r="B1325" t="s">
        <v>5981</v>
      </c>
    </row>
    <row r="1326" spans="1:2">
      <c r="A1326" t="s">
        <v>5982</v>
      </c>
      <c r="B1326" t="s">
        <v>5983</v>
      </c>
    </row>
    <row r="1327" spans="1:2">
      <c r="A1327" t="s">
        <v>5984</v>
      </c>
      <c r="B1327" t="s">
        <v>5985</v>
      </c>
    </row>
    <row r="1328" spans="1:2">
      <c r="A1328" t="s">
        <v>5986</v>
      </c>
      <c r="B1328" t="s">
        <v>5987</v>
      </c>
    </row>
    <row r="1329" spans="1:2">
      <c r="A1329" t="s">
        <v>5988</v>
      </c>
      <c r="B1329" t="s">
        <v>5989</v>
      </c>
    </row>
    <row r="1330" spans="1:2">
      <c r="A1330" t="s">
        <v>5990</v>
      </c>
      <c r="B1330" t="s">
        <v>5991</v>
      </c>
    </row>
    <row r="1331" spans="1:2">
      <c r="A1331" t="s">
        <v>5992</v>
      </c>
      <c r="B1331" t="s">
        <v>5993</v>
      </c>
    </row>
    <row r="1332" spans="1:2">
      <c r="A1332" t="s">
        <v>5994</v>
      </c>
      <c r="B1332" t="s">
        <v>5995</v>
      </c>
    </row>
    <row r="1333" spans="1:2">
      <c r="A1333" t="s">
        <v>5996</v>
      </c>
      <c r="B1333" t="s">
        <v>5997</v>
      </c>
    </row>
    <row r="1334" spans="1:2">
      <c r="A1334" t="s">
        <v>5998</v>
      </c>
      <c r="B1334" t="s">
        <v>5999</v>
      </c>
    </row>
    <row r="1335" spans="1:2">
      <c r="A1335" t="s">
        <v>6000</v>
      </c>
      <c r="B1335" t="s">
        <v>6001</v>
      </c>
    </row>
    <row r="1336" spans="1:2">
      <c r="A1336" t="s">
        <v>6002</v>
      </c>
      <c r="B1336" t="s">
        <v>6003</v>
      </c>
    </row>
    <row r="1337" spans="1:2">
      <c r="A1337" t="s">
        <v>6004</v>
      </c>
      <c r="B1337" t="s">
        <v>6005</v>
      </c>
    </row>
    <row r="1338" spans="1:2">
      <c r="A1338" t="s">
        <v>6006</v>
      </c>
      <c r="B1338" t="s">
        <v>6007</v>
      </c>
    </row>
    <row r="1339" spans="1:2">
      <c r="A1339" t="s">
        <v>6008</v>
      </c>
      <c r="B1339" t="s">
        <v>6009</v>
      </c>
    </row>
    <row r="1340" spans="1:2">
      <c r="A1340" t="s">
        <v>6010</v>
      </c>
      <c r="B1340" t="s">
        <v>6011</v>
      </c>
    </row>
    <row r="1341" spans="1:2">
      <c r="A1341" t="s">
        <v>6012</v>
      </c>
      <c r="B1341" t="s">
        <v>6013</v>
      </c>
    </row>
    <row r="1342" spans="1:2">
      <c r="A1342" t="s">
        <v>6014</v>
      </c>
      <c r="B1342" t="s">
        <v>6015</v>
      </c>
    </row>
    <row r="1343" spans="1:2">
      <c r="A1343" t="s">
        <v>6016</v>
      </c>
      <c r="B1343" t="s">
        <v>6017</v>
      </c>
    </row>
    <row r="1344" spans="1:2">
      <c r="A1344" t="s">
        <v>6018</v>
      </c>
      <c r="B1344" t="s">
        <v>6019</v>
      </c>
    </row>
    <row r="1345" spans="1:2">
      <c r="A1345" t="s">
        <v>6020</v>
      </c>
      <c r="B1345" t="s">
        <v>6021</v>
      </c>
    </row>
    <row r="1346" spans="1:2">
      <c r="A1346" t="s">
        <v>6022</v>
      </c>
      <c r="B1346" t="s">
        <v>6023</v>
      </c>
    </row>
    <row r="1347" spans="1:2">
      <c r="A1347" t="s">
        <v>6024</v>
      </c>
      <c r="B1347" t="s">
        <v>6025</v>
      </c>
    </row>
    <row r="1348" spans="1:2">
      <c r="A1348" t="s">
        <v>6026</v>
      </c>
      <c r="B1348" t="s">
        <v>6027</v>
      </c>
    </row>
    <row r="1349" spans="1:2">
      <c r="A1349" t="s">
        <v>6028</v>
      </c>
      <c r="B1349" t="s">
        <v>6029</v>
      </c>
    </row>
    <row r="1350" spans="1:2">
      <c r="A1350" t="s">
        <v>6030</v>
      </c>
      <c r="B1350" t="s">
        <v>6031</v>
      </c>
    </row>
    <row r="1351" spans="1:2">
      <c r="A1351" t="s">
        <v>6032</v>
      </c>
      <c r="B1351" t="s">
        <v>6033</v>
      </c>
    </row>
    <row r="1352" spans="1:2">
      <c r="A1352" t="s">
        <v>6034</v>
      </c>
      <c r="B1352" t="s">
        <v>6035</v>
      </c>
    </row>
    <row r="1353" spans="1:2">
      <c r="A1353" t="s">
        <v>6036</v>
      </c>
      <c r="B1353" t="s">
        <v>6037</v>
      </c>
    </row>
    <row r="1354" spans="1:2">
      <c r="A1354" t="s">
        <v>6038</v>
      </c>
      <c r="B1354" t="s">
        <v>6039</v>
      </c>
    </row>
    <row r="1355" spans="1:2">
      <c r="A1355" t="s">
        <v>6040</v>
      </c>
      <c r="B1355" t="s">
        <v>6041</v>
      </c>
    </row>
    <row r="1356" spans="1:2">
      <c r="A1356" t="s">
        <v>6042</v>
      </c>
      <c r="B1356" t="s">
        <v>6043</v>
      </c>
    </row>
    <row r="1357" spans="1:2">
      <c r="A1357" t="s">
        <v>6044</v>
      </c>
      <c r="B1357" t="s">
        <v>6045</v>
      </c>
    </row>
    <row r="1358" spans="1:2">
      <c r="A1358" t="s">
        <v>6046</v>
      </c>
      <c r="B1358" t="s">
        <v>6047</v>
      </c>
    </row>
    <row r="1359" spans="1:2">
      <c r="A1359" t="s">
        <v>6048</v>
      </c>
      <c r="B1359" t="s">
        <v>6049</v>
      </c>
    </row>
    <row r="1360" spans="1:2">
      <c r="A1360" t="s">
        <v>6050</v>
      </c>
      <c r="B1360" t="s">
        <v>6051</v>
      </c>
    </row>
    <row r="1361" spans="1:2">
      <c r="A1361" t="s">
        <v>6052</v>
      </c>
      <c r="B1361" t="s">
        <v>6053</v>
      </c>
    </row>
    <row r="1362" spans="1:2">
      <c r="A1362" t="s">
        <v>6054</v>
      </c>
      <c r="B1362" t="s">
        <v>6055</v>
      </c>
    </row>
    <row r="1363" spans="1:2">
      <c r="A1363" t="s">
        <v>6056</v>
      </c>
      <c r="B1363" t="s">
        <v>6057</v>
      </c>
    </row>
    <row r="1364" spans="1:2">
      <c r="A1364" t="s">
        <v>6058</v>
      </c>
      <c r="B1364" t="s">
        <v>6059</v>
      </c>
    </row>
    <row r="1365" spans="1:2">
      <c r="A1365" t="s">
        <v>6060</v>
      </c>
      <c r="B1365" t="s">
        <v>6061</v>
      </c>
    </row>
    <row r="1366" spans="1:2">
      <c r="A1366" t="s">
        <v>6062</v>
      </c>
      <c r="B1366" t="s">
        <v>6063</v>
      </c>
    </row>
    <row r="1367" spans="1:2">
      <c r="A1367" t="s">
        <v>6064</v>
      </c>
      <c r="B1367" t="s">
        <v>6065</v>
      </c>
    </row>
    <row r="1368" spans="1:2">
      <c r="A1368" t="s">
        <v>6066</v>
      </c>
      <c r="B1368" t="s">
        <v>6067</v>
      </c>
    </row>
    <row r="1369" spans="1:2">
      <c r="A1369" t="s">
        <v>6068</v>
      </c>
      <c r="B1369" t="s">
        <v>6069</v>
      </c>
    </row>
    <row r="1370" spans="1:2">
      <c r="A1370" t="s">
        <v>6070</v>
      </c>
      <c r="B1370" t="s">
        <v>6071</v>
      </c>
    </row>
    <row r="1371" spans="1:2">
      <c r="A1371" t="s">
        <v>6072</v>
      </c>
      <c r="B1371" t="s">
        <v>6073</v>
      </c>
    </row>
    <row r="1372" spans="1:2">
      <c r="A1372" t="s">
        <v>6074</v>
      </c>
      <c r="B1372" t="s">
        <v>6075</v>
      </c>
    </row>
    <row r="1373" spans="1:2">
      <c r="A1373" t="s">
        <v>6076</v>
      </c>
      <c r="B1373" t="s">
        <v>6077</v>
      </c>
    </row>
    <row r="1374" spans="1:2">
      <c r="A1374" t="s">
        <v>6078</v>
      </c>
      <c r="B1374" t="s">
        <v>6079</v>
      </c>
    </row>
    <row r="1375" spans="1:2">
      <c r="A1375" t="s">
        <v>6080</v>
      </c>
      <c r="B1375" t="s">
        <v>6081</v>
      </c>
    </row>
    <row r="1376" spans="1:2">
      <c r="A1376" t="s">
        <v>6082</v>
      </c>
      <c r="B1376" t="s">
        <v>6083</v>
      </c>
    </row>
    <row r="1377" spans="1:2">
      <c r="A1377" t="s">
        <v>6084</v>
      </c>
      <c r="B1377" t="s">
        <v>6085</v>
      </c>
    </row>
    <row r="1378" spans="1:2">
      <c r="A1378" t="s">
        <v>6086</v>
      </c>
      <c r="B1378" t="s">
        <v>6087</v>
      </c>
    </row>
    <row r="1379" spans="1:2">
      <c r="A1379" t="s">
        <v>6088</v>
      </c>
      <c r="B1379" t="s">
        <v>6089</v>
      </c>
    </row>
    <row r="1380" spans="1:2">
      <c r="A1380" t="s">
        <v>6090</v>
      </c>
      <c r="B1380" t="s">
        <v>6091</v>
      </c>
    </row>
    <row r="1381" spans="1:2">
      <c r="A1381" t="s">
        <v>6092</v>
      </c>
      <c r="B1381" t="s">
        <v>6093</v>
      </c>
    </row>
    <row r="1382" spans="1:2">
      <c r="A1382" t="s">
        <v>6094</v>
      </c>
      <c r="B1382" t="s">
        <v>6095</v>
      </c>
    </row>
    <row r="1383" spans="1:2">
      <c r="A1383" t="s">
        <v>6096</v>
      </c>
      <c r="B1383" t="s">
        <v>6097</v>
      </c>
    </row>
    <row r="1384" spans="1:2">
      <c r="A1384" t="s">
        <v>6098</v>
      </c>
      <c r="B1384" t="s">
        <v>6099</v>
      </c>
    </row>
    <row r="1385" spans="1:2">
      <c r="A1385" t="s">
        <v>6100</v>
      </c>
      <c r="B1385" t="s">
        <v>6101</v>
      </c>
    </row>
    <row r="1386" spans="1:2">
      <c r="A1386" t="s">
        <v>6102</v>
      </c>
      <c r="B1386" t="s">
        <v>6103</v>
      </c>
    </row>
    <row r="1387" spans="1:2">
      <c r="A1387" t="s">
        <v>6104</v>
      </c>
      <c r="B1387" t="s">
        <v>6105</v>
      </c>
    </row>
    <row r="1388" spans="1:2">
      <c r="A1388" t="s">
        <v>6106</v>
      </c>
      <c r="B1388" t="s">
        <v>6107</v>
      </c>
    </row>
    <row r="1389" spans="1:2">
      <c r="A1389" t="s">
        <v>6108</v>
      </c>
      <c r="B1389" t="s">
        <v>6109</v>
      </c>
    </row>
    <row r="1390" spans="1:2">
      <c r="A1390" t="s">
        <v>6110</v>
      </c>
      <c r="B1390" t="s">
        <v>6111</v>
      </c>
    </row>
    <row r="1391" spans="1:2">
      <c r="A1391" t="s">
        <v>6112</v>
      </c>
      <c r="B1391" t="s">
        <v>6113</v>
      </c>
    </row>
    <row r="1392" spans="1:2">
      <c r="A1392" t="s">
        <v>6114</v>
      </c>
      <c r="B1392" t="s">
        <v>6115</v>
      </c>
    </row>
    <row r="1393" spans="1:2">
      <c r="A1393" t="s">
        <v>6116</v>
      </c>
      <c r="B1393" t="s">
        <v>6117</v>
      </c>
    </row>
    <row r="1394" spans="1:2">
      <c r="A1394" t="s">
        <v>6118</v>
      </c>
      <c r="B1394" t="s">
        <v>6119</v>
      </c>
    </row>
    <row r="1395" spans="1:2">
      <c r="A1395" t="s">
        <v>6120</v>
      </c>
      <c r="B1395" t="s">
        <v>6121</v>
      </c>
    </row>
    <row r="1396" spans="1:2">
      <c r="A1396" t="s">
        <v>6122</v>
      </c>
      <c r="B1396" t="s">
        <v>6123</v>
      </c>
    </row>
    <row r="1397" spans="1:2">
      <c r="A1397" t="s">
        <v>6124</v>
      </c>
      <c r="B1397" t="s">
        <v>6125</v>
      </c>
    </row>
    <row r="1398" spans="1:2">
      <c r="A1398" t="s">
        <v>6126</v>
      </c>
      <c r="B1398" t="s">
        <v>6127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Инструкция</vt:lpstr>
      <vt:lpstr>Информация о проблемах</vt:lpstr>
      <vt:lpstr>Протокол</vt:lpstr>
      <vt:lpstr>Elektronnyi protokol provedenii</vt:lpstr>
      <vt:lpstr>служ1</vt:lpstr>
      <vt:lpstr>Протокол!_ftn1</vt:lpstr>
      <vt:lpstr>Протокол!_ftnref1</vt:lpstr>
      <vt:lpstr>login</vt:lpstr>
      <vt:lpstr>nameOO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2021-10-16T10:11:32Z</dcterms:modified>
</cp:coreProperties>
</file>